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ularitat" sheetId="1" state="visible" r:id="rId2"/>
    <sheet name="Muntanya" sheetId="2" state="visible" r:id="rId3"/>
    <sheet name="Vehicles" sheetId="3" state="visible" r:id="rId4"/>
    <sheet name="Strava" sheetId="4" state="visible" r:id="rId5"/>
    <sheet name="Antig" sheetId="5" state="visible" r:id="rId6"/>
    <sheet name="FEBRER" sheetId="6" state="visible" r:id="rId7"/>
    <sheet name="MARÇ" sheetId="7" state="visible" r:id="rId8"/>
    <sheet name="ABRIL" sheetId="8" state="visible" r:id="rId9"/>
    <sheet name="MAIG" sheetId="9" state="visible" r:id="rId10"/>
    <sheet name="JUNY" sheetId="10" state="visible" r:id="rId11"/>
    <sheet name="JULIOL" sheetId="11" state="visible" r:id="rId12"/>
    <sheet name="AGOST" sheetId="12" state="visible" r:id="rId13"/>
    <sheet name="SETEMBRE" sheetId="13" state="visible" r:id="rId14"/>
    <sheet name="OCTUBRE" sheetId="14" state="visible" r:id="rId15"/>
    <sheet name="NOVEMBRE" sheetId="15" state="visible" r:id="rId16"/>
    <sheet name="classifc" sheetId="16" state="hidden" r:id="rId17"/>
  </sheets>
  <definedNames>
    <definedName function="false" hidden="false" localSheetId="2" name="_xlnm._FilterDatabase" vbProcedure="false">Vehicles!$I$12</definedName>
    <definedName function="false" hidden="false" localSheetId="4" name="_xlnm._FilterDatabase" vbProcedure="false">Antig!$A$2:$D$70</definedName>
    <definedName function="false" hidden="false" localSheetId="5" name="_xlnm._FilterDatabase" vbProcedure="false">FEBRER!$H$4:$R$46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<sst xmlns="http://schemas.openxmlformats.org/spreadsheetml/2006/main" count="827" uniqueCount="366">
  <si>
    <t xml:space="preserve">CLASSIFICACIÓ REGULARITAT 2025</t>
  </si>
  <si>
    <t xml:space="preserve">FEBRER</t>
  </si>
  <si>
    <t xml:space="preserve">MARÇ</t>
  </si>
  <si>
    <t xml:space="preserve">ABRIL</t>
  </si>
  <si>
    <t xml:space="preserve">MAIG</t>
  </si>
  <si>
    <t xml:space="preserve">JUNY</t>
  </si>
  <si>
    <t xml:space="preserve">JULIOL</t>
  </si>
  <si>
    <t xml:space="preserve">AGOST</t>
  </si>
  <si>
    <t xml:space="preserve">SETEMBRE</t>
  </si>
  <si>
    <t xml:space="preserve">OCTUBRE</t>
  </si>
  <si>
    <t xml:space="preserve">NOVEMBRE</t>
  </si>
  <si>
    <t xml:space="preserve">CLAS</t>
  </si>
  <si>
    <t xml:space="preserve">KM</t>
  </si>
  <si>
    <t xml:space="preserve">PUNTS</t>
  </si>
  <si>
    <t xml:space="preserve">NOM</t>
  </si>
  <si>
    <t xml:space="preserve">David Prats</t>
  </si>
  <si>
    <t xml:space="preserve">Alfonso Redondo</t>
  </si>
  <si>
    <t xml:space="preserve">Jordi Socias</t>
  </si>
  <si>
    <t xml:space="preserve">Federico Arrebola</t>
  </si>
  <si>
    <t xml:space="preserve">Fèlix M. Perez</t>
  </si>
  <si>
    <t xml:space="preserve">Alex Salas</t>
  </si>
  <si>
    <t xml:space="preserve">Salva Rosés</t>
  </si>
  <si>
    <t xml:space="preserve">Ricard Sas</t>
  </si>
  <si>
    <t xml:space="preserve">Jaume Casas</t>
  </si>
  <si>
    <t xml:space="preserve">Eva Polverino</t>
  </si>
  <si>
    <t xml:space="preserve">Xavier Trabal</t>
  </si>
  <si>
    <t xml:space="preserve">Oriol Cabero</t>
  </si>
  <si>
    <t xml:space="preserve">Xavier Brunet</t>
  </si>
  <si>
    <t xml:space="preserve">Joan Balanza</t>
  </si>
  <si>
    <t xml:space="preserve">Marc Estrada</t>
  </si>
  <si>
    <t xml:space="preserve">Victor Campos</t>
  </si>
  <si>
    <t xml:space="preserve">Albert Sentis</t>
  </si>
  <si>
    <t xml:space="preserve">Tomas Querol</t>
  </si>
  <si>
    <t xml:space="preserve">Lluis Masip</t>
  </si>
  <si>
    <t xml:space="preserve">Txema Rodriguez</t>
  </si>
  <si>
    <t xml:space="preserve">Andres Tigero</t>
  </si>
  <si>
    <t xml:space="preserve">Francesc Sans</t>
  </si>
  <si>
    <t xml:space="preserve">Lluis Català</t>
  </si>
  <si>
    <t xml:space="preserve">Xavier Arderiu</t>
  </si>
  <si>
    <t xml:space="preserve">Jordi Relaño</t>
  </si>
  <si>
    <t xml:space="preserve">Esteve Carbonell</t>
  </si>
  <si>
    <t xml:space="preserve">Manel Parra</t>
  </si>
  <si>
    <t xml:space="preserve">Pepin Jordan</t>
  </si>
  <si>
    <t xml:space="preserve">Ricard Garcia</t>
  </si>
  <si>
    <t xml:space="preserve">Lluís Huerta</t>
  </si>
  <si>
    <t xml:space="preserve">Carlos Melendez</t>
  </si>
  <si>
    <t xml:space="preserve">Sergi Masip</t>
  </si>
  <si>
    <t xml:space="preserve">Victor Martí</t>
  </si>
  <si>
    <t xml:space="preserve">Javier Lombarte</t>
  </si>
  <si>
    <t xml:space="preserve">Ricard Güell</t>
  </si>
  <si>
    <t xml:space="preserve">Montse Prada</t>
  </si>
  <si>
    <t xml:space="preserve">Jordi Ballester</t>
  </si>
  <si>
    <t xml:space="preserve">Miguel A. Sanchez.</t>
  </si>
  <si>
    <t xml:space="preserve">Josep M. Aznar</t>
  </si>
  <si>
    <t xml:space="preserve">Marxa Open Maxxis El Vendrell</t>
  </si>
  <si>
    <t xml:space="preserve">B. La Fuliola</t>
  </si>
  <si>
    <t xml:space="preserve">Remences</t>
  </si>
  <si>
    <t xml:space="preserve">B Manresa</t>
  </si>
  <si>
    <t xml:space="preserve">Magia del Grial</t>
  </si>
  <si>
    <t xml:space="preserve">La Perico</t>
  </si>
  <si>
    <t xml:space="preserve">La Fuliola</t>
  </si>
  <si>
    <t xml:space="preserve">Indurain</t>
  </si>
  <si>
    <t xml:space="preserve">Montsec-Montsec</t>
  </si>
  <si>
    <t xml:space="preserve">CAMPIONAT DE MUNTANYA</t>
  </si>
  <si>
    <t xml:space="preserve">FEBRER (Forat del Vent)</t>
  </si>
  <si>
    <t xml:space="preserve">GENERAL</t>
  </si>
  <si>
    <t xml:space="preserve">FEDE</t>
  </si>
  <si>
    <t xml:space="preserve">JORDI SOCIAS</t>
  </si>
  <si>
    <t xml:space="preserve">ANDRES</t>
  </si>
  <si>
    <t xml:space="preserve">DAVID</t>
  </si>
  <si>
    <t xml:space="preserve">ORIOL</t>
  </si>
  <si>
    <t xml:space="preserve">ALFONSO</t>
  </si>
  <si>
    <t xml:space="preserve">ALEX</t>
  </si>
  <si>
    <t xml:space="preserve">MARÇ (El Farell)</t>
  </si>
  <si>
    <t xml:space="preserve">ABRIL (Creu d'Aregall)</t>
  </si>
  <si>
    <t xml:space="preserve">FRANCESC</t>
  </si>
  <si>
    <t xml:space="preserve">MIQUEL</t>
  </si>
  <si>
    <t xml:space="preserve">EVA</t>
  </si>
  <si>
    <t xml:space="preserve">MAIG (Collsacreu)</t>
  </si>
  <si>
    <t xml:space="preserve">FELIX MIQUEL</t>
  </si>
  <si>
    <t xml:space="preserve">JAUME CASAS</t>
  </si>
  <si>
    <t xml:space="preserve">JUNY (Montseny)</t>
  </si>
  <si>
    <t xml:space="preserve">Fede</t>
  </si>
  <si>
    <t xml:space="preserve">Francesc</t>
  </si>
  <si>
    <t xml:space="preserve">Andres</t>
  </si>
  <si>
    <t xml:space="preserve">X. Brunet</t>
  </si>
  <si>
    <t xml:space="preserve">David</t>
  </si>
  <si>
    <t xml:space="preserve">Alfonso</t>
  </si>
  <si>
    <t xml:space="preserve">Felix Miquel</t>
  </si>
  <si>
    <t xml:space="preserve">Alex</t>
  </si>
  <si>
    <t xml:space="preserve">Oriol</t>
  </si>
  <si>
    <t xml:space="preserve">Eva</t>
  </si>
  <si>
    <t xml:space="preserve">JULIOL (Montserrat)</t>
  </si>
  <si>
    <t xml:space="preserve">VICTOR CAMPOS</t>
  </si>
  <si>
    <t xml:space="preserve">JORDI</t>
  </si>
  <si>
    <t xml:space="preserve">AGOST (Hortsavinya)</t>
  </si>
  <si>
    <t xml:space="preserve">La prova no es va fer</t>
  </si>
  <si>
    <t xml:space="preserve">SETEMBRE (Begues)</t>
  </si>
  <si>
    <t xml:space="preserve">OCTUBRE (Ullastrell)</t>
  </si>
  <si>
    <t xml:space="preserve">NOVEMBRE (Parpers)</t>
  </si>
  <si>
    <t xml:space="preserve">CLASSIFICACIÓ VEHICLES 2024</t>
  </si>
  <si>
    <t xml:space="preserve">SORTIDES</t>
  </si>
  <si>
    <t xml:space="preserve">DATA</t>
  </si>
  <si>
    <t xml:space="preserve">XAVI TRABAL</t>
  </si>
  <si>
    <t xml:space="preserve">X. TRABAL</t>
  </si>
  <si>
    <t xml:space="preserve">MIGUEL ANGEL</t>
  </si>
  <si>
    <t xml:space="preserve">PEPIN</t>
  </si>
  <si>
    <t xml:space="preserve">ALBERT SENTIS</t>
  </si>
  <si>
    <t xml:space="preserve">CRISTOBAL</t>
  </si>
  <si>
    <t xml:space="preserve">07/0/2025</t>
  </si>
  <si>
    <t xml:space="preserve">ESTADÍSTIQUES TROFEU CONSTÀNCIA STRAVA</t>
  </si>
  <si>
    <t xml:space="preserve">CONSTÀNCIA STRAVA</t>
  </si>
  <si>
    <t xml:space="preserve">Setmana</t>
  </si>
  <si>
    <t xml:space="preserve">Dates</t>
  </si>
  <si>
    <t xml:space="preserve">Guanyador</t>
  </si>
  <si>
    <t xml:space="preserve">Km</t>
  </si>
  <si>
    <t xml:space="preserve">Guanyador club</t>
  </si>
  <si>
    <t xml:space="preserve">Participants</t>
  </si>
  <si>
    <t xml:space="preserve">Km totals</t>
  </si>
  <si>
    <t xml:space="preserve">Desnivell total</t>
  </si>
  <si>
    <t xml:space="preserve">Recorreguts</t>
  </si>
  <si>
    <t xml:space="preserve">PARTICIPANTS</t>
  </si>
  <si>
    <t xml:space="preserve">VICTÒRIES</t>
  </si>
  <si>
    <t xml:space="preserve">SOCIS</t>
  </si>
  <si>
    <t xml:space="preserve">5 a 12 gener</t>
  </si>
  <si>
    <t xml:space="preserve">Santi Dongil</t>
  </si>
  <si>
    <t xml:space="preserve">Lluís M.</t>
  </si>
  <si>
    <t xml:space="preserve">Marc</t>
  </si>
  <si>
    <t xml:space="preserve">13 a 19 gen</t>
  </si>
  <si>
    <t xml:space="preserve">Albert Nonell</t>
  </si>
  <si>
    <t xml:space="preserve">20 a 26 gen</t>
  </si>
  <si>
    <t xml:space="preserve">Yon Aguirre</t>
  </si>
  <si>
    <t xml:space="preserve">Victor C</t>
  </si>
  <si>
    <t xml:space="preserve">27 a 2 feb</t>
  </si>
  <si>
    <t xml:space="preserve">Miguel A Raga</t>
  </si>
  <si>
    <t xml:space="preserve">Txema R</t>
  </si>
  <si>
    <t xml:space="preserve">3 a 9 feb</t>
  </si>
  <si>
    <t xml:space="preserve">Javier L.</t>
  </si>
  <si>
    <t xml:space="preserve">David P</t>
  </si>
  <si>
    <t xml:space="preserve">10 a 16 feb</t>
  </si>
  <si>
    <t xml:space="preserve">Jordi S</t>
  </si>
  <si>
    <t xml:space="preserve">Sergi M.</t>
  </si>
  <si>
    <t xml:space="preserve">17 a 23 feb</t>
  </si>
  <si>
    <t xml:space="preserve">24 feb a 2 mar</t>
  </si>
  <si>
    <t xml:space="preserve">Ricard S</t>
  </si>
  <si>
    <t xml:space="preserve">3 a 9 mar</t>
  </si>
  <si>
    <t xml:space="preserve">10 a 16 mar</t>
  </si>
  <si>
    <t xml:space="preserve">17 a 23 mar</t>
  </si>
  <si>
    <t xml:space="preserve">24 a 30 mar</t>
  </si>
  <si>
    <t xml:space="preserve">31 mar a 6 abr</t>
  </si>
  <si>
    <t xml:space="preserve">7 a 13 abr</t>
  </si>
  <si>
    <t xml:space="preserve">14 a 20 abr</t>
  </si>
  <si>
    <t xml:space="preserve">21 a 27 abr</t>
  </si>
  <si>
    <t xml:space="preserve">28 abr a 4 mai</t>
  </si>
  <si>
    <t xml:space="preserve">5 a 11 mai</t>
  </si>
  <si>
    <t xml:space="preserve">12 a 18 mai</t>
  </si>
  <si>
    <t xml:space="preserve">19 a 25 mai</t>
  </si>
  <si>
    <t xml:space="preserve">26 mai a 1 jun</t>
  </si>
  <si>
    <t xml:space="preserve">2 a 8 jun</t>
  </si>
  <si>
    <t xml:space="preserve">9 a 15 jun</t>
  </si>
  <si>
    <t xml:space="preserve">16  a 22 jun</t>
  </si>
  <si>
    <t xml:space="preserve">23 a 29 jun</t>
  </si>
  <si>
    <t xml:space="preserve">30 jun a 6 jul</t>
  </si>
  <si>
    <t xml:space="preserve">7  a 13 jul</t>
  </si>
  <si>
    <t xml:space="preserve">14 a 20 jul</t>
  </si>
  <si>
    <t xml:space="preserve">21 a 27 jul</t>
  </si>
  <si>
    <t xml:space="preserve">28 jul a 3 ago</t>
  </si>
  <si>
    <t xml:space="preserve">4  a 10 ago</t>
  </si>
  <si>
    <t xml:space="preserve">11 a 17 ago</t>
  </si>
  <si>
    <t xml:space="preserve">18 a 24 ago</t>
  </si>
  <si>
    <t xml:space="preserve">25 a 31 ago</t>
  </si>
  <si>
    <t xml:space="preserve">1 a 7 set</t>
  </si>
  <si>
    <t xml:space="preserve">8 a 14 set</t>
  </si>
  <si>
    <t xml:space="preserve">15 a 21 set</t>
  </si>
  <si>
    <t xml:space="preserve">22 a 28 set</t>
  </si>
  <si>
    <t xml:space="preserve">29 set a 5 oct</t>
  </si>
  <si>
    <t xml:space="preserve">6 a 12 oct</t>
  </si>
  <si>
    <t xml:space="preserve">13 a 19 oct</t>
  </si>
  <si>
    <t xml:space="preserve">20 a 26 oct</t>
  </si>
  <si>
    <t xml:space="preserve">27 oct a 2 nov</t>
  </si>
  <si>
    <t xml:space="preserve">3 a 9 nov</t>
  </si>
  <si>
    <t xml:space="preserve">10 a 16 nov</t>
  </si>
  <si>
    <t xml:space="preserve">17 a 23 nov</t>
  </si>
  <si>
    <t xml:space="preserve">24 a 30 nov</t>
  </si>
  <si>
    <t xml:space="preserve">1 a 7 des</t>
  </si>
  <si>
    <t xml:space="preserve">8 a 14 des</t>
  </si>
  <si>
    <t xml:space="preserve">15 a 21 des</t>
  </si>
  <si>
    <t xml:space="preserve">22 a 28 des</t>
  </si>
  <si>
    <t xml:space="preserve">ANTIGUITAT SOCIS</t>
  </si>
  <si>
    <t xml:space="preserve">Manel</t>
  </si>
  <si>
    <t xml:space="preserve">Gargallo Pascual</t>
  </si>
  <si>
    <t xml:space="preserve">Victor</t>
  </si>
  <si>
    <t xml:space="preserve">Martí Subirada</t>
  </si>
  <si>
    <t xml:space="preserve">Jordi</t>
  </si>
  <si>
    <t xml:space="preserve">Boné Riera</t>
  </si>
  <si>
    <t xml:space="preserve">Eduard</t>
  </si>
  <si>
    <t xml:space="preserve">Castro Morlans</t>
  </si>
  <si>
    <t xml:space="preserve">Jornet Guzmán</t>
  </si>
  <si>
    <t xml:space="preserve">Cinto</t>
  </si>
  <si>
    <t xml:space="preserve">Niqui Espinosa</t>
  </si>
  <si>
    <t xml:space="preserve">Josep</t>
  </si>
  <si>
    <t xml:space="preserve">Torrent Pellicer</t>
  </si>
  <si>
    <t xml:space="preserve">Xavier</t>
  </si>
  <si>
    <t xml:space="preserve">Brunet Sahún</t>
  </si>
  <si>
    <t xml:space="preserve">Tomás</t>
  </si>
  <si>
    <t xml:space="preserve">Blasco Blasco</t>
  </si>
  <si>
    <t xml:space="preserve">Jaume</t>
  </si>
  <si>
    <t xml:space="preserve">Batista i Raurell</t>
  </si>
  <si>
    <t xml:space="preserve">Miquel</t>
  </si>
  <si>
    <t xml:space="preserve">Peregrín Cambra</t>
  </si>
  <si>
    <t xml:space="preserve">Miguel A.</t>
  </si>
  <si>
    <t xml:space="preserve">Sánchez Cuenca</t>
  </si>
  <si>
    <t xml:space="preserve">Javier</t>
  </si>
  <si>
    <t xml:space="preserve">Brunet Coll</t>
  </si>
  <si>
    <t xml:space="preserve">Frederic</t>
  </si>
  <si>
    <t xml:space="preserve">Arrebola Ruíz</t>
  </si>
  <si>
    <t xml:space="preserve">Albert</t>
  </si>
  <si>
    <t xml:space="preserve">Sentís Sauch</t>
  </si>
  <si>
    <t xml:space="preserve">Domingo</t>
  </si>
  <si>
    <t xml:space="preserve">Román Rincón</t>
  </si>
  <si>
    <t xml:space="preserve">Cristóbal</t>
  </si>
  <si>
    <t xml:space="preserve">Romero Farré</t>
  </si>
  <si>
    <t xml:space="preserve">Prats Segarra</t>
  </si>
  <si>
    <t xml:space="preserve">Diego</t>
  </si>
  <si>
    <t xml:space="preserve">Codes Pérez</t>
  </si>
  <si>
    <t xml:space="preserve">Casas Jo</t>
  </si>
  <si>
    <t xml:space="preserve">Arboleda García</t>
  </si>
  <si>
    <t xml:space="preserve">Escribà Sales</t>
  </si>
  <si>
    <t xml:space="preserve">Josep M.</t>
  </si>
  <si>
    <t xml:space="preserve">Font Vallverdú</t>
  </si>
  <si>
    <t xml:space="preserve">Lluís</t>
  </si>
  <si>
    <t xml:space="preserve">Masip Martínez</t>
  </si>
  <si>
    <t xml:space="preserve">Ròmul</t>
  </si>
  <si>
    <t xml:space="preserve">Izard Gabarró</t>
  </si>
  <si>
    <t xml:space="preserve">Salvador</t>
  </si>
  <si>
    <t xml:space="preserve">Rosés Baeza</t>
  </si>
  <si>
    <t xml:space="preserve">Alexandre</t>
  </si>
  <si>
    <t xml:space="preserve">Salas Martín</t>
  </si>
  <si>
    <t xml:space="preserve">Trabal i Todó</t>
  </si>
  <si>
    <t xml:space="preserve">Arderiu Monnà</t>
  </si>
  <si>
    <t xml:space="preserve">Ricard</t>
  </si>
  <si>
    <t xml:space="preserve">Güell Saus</t>
  </si>
  <si>
    <t xml:space="preserve">Estrada Plana</t>
  </si>
  <si>
    <t xml:space="preserve">Ballester Perez</t>
  </si>
  <si>
    <t xml:space="preserve">Kuhne Escolà</t>
  </si>
  <si>
    <t xml:space="preserve">Tomàs</t>
  </si>
  <si>
    <t xml:space="preserve">Querol Enrech</t>
  </si>
  <si>
    <t xml:space="preserve">Garcia Sagarra</t>
  </si>
  <si>
    <t xml:space="preserve">Matas Fibla</t>
  </si>
  <si>
    <t xml:space="preserve">Aznar Taillole</t>
  </si>
  <si>
    <t xml:space="preserve">Esteve</t>
  </si>
  <si>
    <t xml:space="preserve">Carbonell Cosp</t>
  </si>
  <si>
    <t xml:space="preserve">Sònia</t>
  </si>
  <si>
    <t xml:space="preserve">López Sole</t>
  </si>
  <si>
    <t xml:space="preserve">Bianca</t>
  </si>
  <si>
    <t xml:space="preserve">Salvadori Peregrin</t>
  </si>
  <si>
    <t xml:space="preserve">Joan</t>
  </si>
  <si>
    <t xml:space="preserve">Balanza Colom</t>
  </si>
  <si>
    <t xml:space="preserve">Manuel</t>
  </si>
  <si>
    <t xml:space="preserve">Parra Huertas</t>
  </si>
  <si>
    <t xml:space="preserve">Sergi</t>
  </si>
  <si>
    <t xml:space="preserve">Masip Cosin</t>
  </si>
  <si>
    <t xml:space="preserve">Biel</t>
  </si>
  <si>
    <t xml:space="preserve">Peregrin Manerba</t>
  </si>
  <si>
    <t xml:space="preserve">Aïna</t>
  </si>
  <si>
    <t xml:space="preserve">Lluis</t>
  </si>
  <si>
    <t xml:space="preserve">Català Viladevall</t>
  </si>
  <si>
    <t xml:space="preserve">José M.</t>
  </si>
  <si>
    <t xml:space="preserve">Rodriguez Gomez</t>
  </si>
  <si>
    <t xml:space="preserve">José</t>
  </si>
  <si>
    <t xml:space="preserve">Jordan Pérez</t>
  </si>
  <si>
    <t xml:space="preserve">Martina</t>
  </si>
  <si>
    <t xml:space="preserve">Puig Prats</t>
  </si>
  <si>
    <t xml:space="preserve">Polverino</t>
  </si>
  <si>
    <t xml:space="preserve">Víctor</t>
  </si>
  <si>
    <t xml:space="preserve">Campos Blanco</t>
  </si>
  <si>
    <t xml:space="preserve">Lombarte Moreno</t>
  </si>
  <si>
    <t xml:space="preserve">Cabero Amaro</t>
  </si>
  <si>
    <t xml:space="preserve">Pérez Gracia</t>
  </si>
  <si>
    <t xml:space="preserve">Huerta Herrera</t>
  </si>
  <si>
    <t xml:space="preserve">Redondo Cerdà</t>
  </si>
  <si>
    <t xml:space="preserve">Meritxell</t>
  </si>
  <si>
    <t xml:space="preserve">Bonet Penin</t>
  </si>
  <si>
    <t xml:space="preserve">Joan J.</t>
  </si>
  <si>
    <t xml:space="preserve">Bonet Garcia</t>
  </si>
  <si>
    <t xml:space="preserve">Bibiana</t>
  </si>
  <si>
    <t xml:space="preserve">Alier Fonolla</t>
  </si>
  <si>
    <t xml:space="preserve">Carles</t>
  </si>
  <si>
    <t xml:space="preserve">Melendez</t>
  </si>
  <si>
    <t xml:space="preserve">Socías González</t>
  </si>
  <si>
    <t xml:space="preserve">Rio Mendoza</t>
  </si>
  <si>
    <t xml:space="preserve">Montse</t>
  </si>
  <si>
    <t xml:space="preserve">Prada Pujolar</t>
  </si>
  <si>
    <t xml:space="preserve">Pedro Montes</t>
  </si>
  <si>
    <t xml:space="preserve">Sas Filella</t>
  </si>
  <si>
    <t xml:space="preserve">Anna</t>
  </si>
  <si>
    <t xml:space="preserve">Bustins Xifra</t>
  </si>
  <si>
    <t xml:space="preserve">Jordi </t>
  </si>
  <si>
    <t xml:space="preserve">Relaño</t>
  </si>
  <si>
    <t xml:space="preserve">Alberto</t>
  </si>
  <si>
    <t xml:space="preserve">Preez Gràcia</t>
  </si>
  <si>
    <t xml:space="preserve">Andrés</t>
  </si>
  <si>
    <t xml:space="preserve">Tigero Gonzalez</t>
  </si>
  <si>
    <t xml:space="preserve">Sans Ballús</t>
  </si>
  <si>
    <t xml:space="preserve">REGULARITAT - FEBRER 2025</t>
  </si>
  <si>
    <t xml:space="preserve">POS</t>
  </si>
  <si>
    <t xml:space="preserve">KMS</t>
  </si>
  <si>
    <t xml:space="preserve">Participans</t>
  </si>
  <si>
    <t xml:space="preserve">Sortides</t>
  </si>
  <si>
    <t xml:space="preserve">Mitjana</t>
  </si>
  <si>
    <t xml:space="preserve">REGULARITAT - MARÇ 2025</t>
  </si>
  <si>
    <t xml:space="preserve">REGULARITAT - ABRIL 2025</t>
  </si>
  <si>
    <t xml:space="preserve">REGULARITAT - MAIG 2025</t>
  </si>
  <si>
    <t xml:space="preserve">PARTICIPANS</t>
  </si>
  <si>
    <t xml:space="preserve">MITJANA</t>
  </si>
  <si>
    <t xml:space="preserve">REGULARITAT - JUNY 2025</t>
  </si>
  <si>
    <t xml:space="preserve">REGULARITAT - JULIOL 2025</t>
  </si>
  <si>
    <t xml:space="preserve">REGULARITAT - AGOST 2025</t>
  </si>
  <si>
    <t xml:space="preserve">REGULARITAT - SETEMBRE 2025</t>
  </si>
  <si>
    <t xml:space="preserve">REGULARITAT - OCTUBRE 2025</t>
  </si>
  <si>
    <t xml:space="preserve">CLASSIFICACIO FINAL TEMPORADA 2025</t>
  </si>
  <si>
    <t xml:space="preserve">REGULARITAT</t>
  </si>
  <si>
    <t xml:space="preserve">MUNTANYA</t>
  </si>
  <si>
    <t xml:space="preserve">Nom</t>
  </si>
  <si>
    <t xml:space="preserve">Pts</t>
  </si>
  <si>
    <t xml:space="preserve">Km:</t>
  </si>
  <si>
    <t xml:space="preserve">VEHICLES</t>
  </si>
  <si>
    <t xml:space="preserve">RICARD GARCIA</t>
  </si>
  <si>
    <t xml:space="preserve">RAFA MATZ</t>
  </si>
  <si>
    <t xml:space="preserve">FEDERICO ARREBOLA</t>
  </si>
  <si>
    <t xml:space="preserve">ALEX SALAS</t>
  </si>
  <si>
    <t xml:space="preserve">SALVA ROSÉS</t>
  </si>
  <si>
    <t xml:space="preserve">JORDI ESCRIBÀ</t>
  </si>
  <si>
    <t xml:space="preserve">DIEGO CODES</t>
  </si>
  <si>
    <t xml:space="preserve">DAVID PRATS</t>
  </si>
  <si>
    <t xml:space="preserve">JAUME BATISTA</t>
  </si>
  <si>
    <t xml:space="preserve">XAVIER BRUNET</t>
  </si>
  <si>
    <t xml:space="preserve">XAVIER TRABAL</t>
  </si>
  <si>
    <t xml:space="preserve">XAVIER ARDERIU</t>
  </si>
  <si>
    <t xml:space="preserve">LLUIS MASIP</t>
  </si>
  <si>
    <t xml:space="preserve">MANEL PARRA</t>
  </si>
  <si>
    <t xml:space="preserve">SERGI MASIP</t>
  </si>
  <si>
    <t xml:space="preserve">JOSEP M.ª FONT</t>
  </si>
  <si>
    <t xml:space="preserve">JOVITO OTIN</t>
  </si>
  <si>
    <t xml:space="preserve">VICTOR MARTÍ</t>
  </si>
  <si>
    <t xml:space="preserve">ANGEL SANCHEZ</t>
  </si>
  <si>
    <t xml:space="preserve">MIQUEL PELEGRIN</t>
  </si>
  <si>
    <t xml:space="preserve">MARC ESTRADA</t>
  </si>
  <si>
    <t xml:space="preserve">ANGEL LERA</t>
  </si>
  <si>
    <t xml:space="preserve">JOAN BALANZA</t>
  </si>
  <si>
    <t xml:space="preserve">JOAN RAMON BADIA</t>
  </si>
  <si>
    <t xml:space="preserve">JOSEP M.ª AZNAR</t>
  </si>
  <si>
    <t xml:space="preserve">JAUME RUIZ</t>
  </si>
  <si>
    <t xml:space="preserve">ROMUL IZARD</t>
  </si>
  <si>
    <t xml:space="preserve">RICARD GÜELL</t>
  </si>
  <si>
    <t xml:space="preserve">JORDI BALLESTER</t>
  </si>
  <si>
    <t xml:space="preserve">JAVIER BRUNET</t>
  </si>
  <si>
    <t xml:space="preserve">CHUS GRACIA</t>
  </si>
  <si>
    <t xml:space="preserve">CRISTOBAL ROMERO</t>
  </si>
  <si>
    <t xml:space="preserve">PACO ALMAGRO</t>
  </si>
  <si>
    <t xml:space="preserve">JOSE ARBOLEDA</t>
  </si>
  <si>
    <t xml:space="preserve">MIGUEL ANGEL S.</t>
  </si>
  <si>
    <t xml:space="preserve">XAVIER GUELL</t>
  </si>
  <si>
    <t xml:space="preserve">FRANCESC CASTRO</t>
  </si>
  <si>
    <t xml:space="preserve">JUAN ANTONIO ALEGRE</t>
  </si>
  <si>
    <t xml:space="preserve">DOMINGO ROMAN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</si>
</sst>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m"/>
    <numFmt numFmtId="166" formatCode="General"/>
    <numFmt numFmtId="167" formatCode="dd/mm/yy"/>
    <numFmt numFmtId="168" formatCode="0.00"/>
    <numFmt numFmtId="169" formatCode="_-* #,##0.00\ _€_-;\-* #,##0.00\ _€_-;_-* \-??\ _€_-;_-@_-"/>
    <numFmt numFmtId="170" formatCode="_-* #,##0\ _€_-;\-* #,##0\ _€_-;_-* \-??\ _€_-;_-@_-"/>
    <numFmt numFmtId="171" formatCode="@"/>
    <numFmt numFmtId="172" formatCode="0"/>
    <numFmt numFmtId="173" formatCode="#,##0.00"/>
    <numFmt numFmtId="174" formatCode="mmmm\-yy;@"/>
  </numFmts>
  <fonts count="3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  <charset val="1"/>
    </font>
    <font>
      <b val="true"/>
      <sz val="10"/>
      <name val="Arial"/>
      <family val="2"/>
      <charset val="1"/>
    </font>
    <font>
      <sz val="14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6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sz val="14"/>
      <name val="Verdana"/>
      <family val="2"/>
      <charset val="1"/>
    </font>
    <font>
      <sz val="14"/>
      <color rgb="FF333333"/>
      <name val="Verdana"/>
      <family val="2"/>
      <charset val="1"/>
    </font>
    <font>
      <sz val="14"/>
      <color rgb="FF000000"/>
      <name val="Verdana"/>
      <family val="2"/>
      <charset val="1"/>
    </font>
    <font>
      <b val="true"/>
      <sz val="14"/>
      <name val="Verdana"/>
      <family val="2"/>
      <charset val="1"/>
    </font>
    <font>
      <b val="true"/>
      <sz val="14"/>
      <color rgb="FFFF0000"/>
      <name val="Verdana"/>
      <family val="2"/>
      <charset val="1"/>
    </font>
    <font>
      <b val="true"/>
      <sz val="12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sz val="12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4"/>
      <color rgb="FFC5000B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2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CCCCFF"/>
        <bgColor rgb="FFD4D4D4"/>
      </patternFill>
    </fill>
    <fill>
      <patternFill patternType="solid">
        <fgColor rgb="FFFFFF00"/>
        <bgColor rgb="FFFFD966"/>
      </patternFill>
    </fill>
    <fill>
      <patternFill patternType="solid">
        <fgColor rgb="FFC0C0C0"/>
        <bgColor rgb="FFBFBFBF"/>
      </patternFill>
    </fill>
    <fill>
      <patternFill patternType="solid">
        <fgColor rgb="FFFFC000"/>
        <bgColor rgb="FFFFBF00"/>
      </patternFill>
    </fill>
    <fill>
      <patternFill patternType="solid">
        <fgColor rgb="FFD9D9D9"/>
        <bgColor rgb="FFD4D4D4"/>
      </patternFill>
    </fill>
    <fill>
      <patternFill patternType="solid">
        <fgColor rgb="FF92D050"/>
        <bgColor rgb="FFA9D18E"/>
      </patternFill>
    </fill>
    <fill>
      <patternFill patternType="solid">
        <fgColor rgb="FF29B95C"/>
        <bgColor rgb="FF33CCCC"/>
      </patternFill>
    </fill>
    <fill>
      <patternFill patternType="solid">
        <fgColor rgb="FFC55A11"/>
        <bgColor rgb="FFDC3939"/>
      </patternFill>
    </fill>
    <fill>
      <patternFill patternType="solid">
        <fgColor rgb="FF975CCB"/>
        <bgColor rgb="FF808080"/>
      </patternFill>
    </fill>
    <fill>
      <patternFill patternType="solid">
        <fgColor rgb="FFDC3939"/>
        <bgColor rgb="FFC55A11"/>
      </patternFill>
    </fill>
    <fill>
      <patternFill patternType="solid">
        <fgColor rgb="FF76E3FF"/>
        <bgColor rgb="FF33CCCC"/>
      </patternFill>
    </fill>
    <fill>
      <patternFill patternType="solid">
        <fgColor rgb="FFA9D18E"/>
        <bgColor rgb="FF92D050"/>
      </patternFill>
    </fill>
    <fill>
      <patternFill patternType="solid">
        <fgColor rgb="FFF2F2F2"/>
        <bgColor rgb="FFFFFFFF"/>
      </patternFill>
    </fill>
    <fill>
      <patternFill patternType="solid">
        <fgColor rgb="FFFCD5B5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0C0C0"/>
      </patternFill>
    </fill>
    <fill>
      <patternFill patternType="solid">
        <fgColor rgb="FFFF8000"/>
        <bgColor rgb="FFF79646"/>
      </patternFill>
    </fill>
    <fill>
      <patternFill patternType="solid">
        <fgColor rgb="FFFFF2CC"/>
        <bgColor rgb="FFF2F2F2"/>
      </patternFill>
    </fill>
    <fill>
      <patternFill patternType="solid">
        <fgColor rgb="FFFFBF00"/>
        <bgColor rgb="FFFFC000"/>
      </patternFill>
    </fill>
    <fill>
      <patternFill patternType="solid">
        <fgColor rgb="FFFFD966"/>
        <bgColor rgb="FFFCD5B5"/>
      </patternFill>
    </fill>
    <fill>
      <patternFill patternType="solid">
        <fgColor rgb="FFF79646"/>
        <bgColor rgb="FFFF8000"/>
      </patternFill>
    </fill>
  </fills>
  <borders count="5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D4D4D4"/>
      </left>
      <right style="thin"/>
      <top style="thin"/>
      <bottom style="medium">
        <color rgb="FFD4D4D4"/>
      </bottom>
      <diagonal/>
    </border>
    <border diagonalUp="false" diagonalDown="false"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 diagonalUp="false" diagonalDown="false">
      <left style="medium">
        <color rgb="FFD4D4D4"/>
      </left>
      <right/>
      <top style="medium">
        <color rgb="FFD4D4D4"/>
      </top>
      <bottom style="medium">
        <color rgb="FFD4D4D4"/>
      </bottom>
      <diagonal/>
    </border>
    <border diagonalUp="false" diagonalDown="false">
      <left style="thin"/>
      <right style="medium">
        <color rgb="FFD4D4D4"/>
      </right>
      <top/>
      <bottom style="medium">
        <color rgb="FFD4D4D4"/>
      </bottom>
      <diagonal/>
    </border>
    <border diagonalUp="false" diagonalDown="false">
      <left style="medium">
        <color rgb="FFD4D4D4"/>
      </left>
      <right style="thin"/>
      <top/>
      <bottom style="medium">
        <color rgb="FFD4D4D4"/>
      </bottom>
      <diagonal/>
    </border>
    <border diagonalUp="false" diagonalDown="false">
      <left style="thin"/>
      <right style="medium">
        <color rgb="FFD4D4D4"/>
      </right>
      <top style="medium">
        <color rgb="FFD4D4D4"/>
      </top>
      <bottom style="medium">
        <color rgb="FFD4D4D4"/>
      </bottom>
      <diagonal/>
    </border>
    <border diagonalUp="false" diagonalDown="false">
      <left style="medium">
        <color rgb="FFD4D4D4"/>
      </left>
      <right style="thin"/>
      <top style="medium">
        <color rgb="FFD4D4D4"/>
      </top>
      <bottom style="medium">
        <color rgb="FFD4D4D4"/>
      </bottom>
      <diagonal/>
    </border>
    <border diagonalUp="false" diagonalDown="false">
      <left style="thin"/>
      <right style="medium">
        <color rgb="FFD4D4D4"/>
      </right>
      <top style="medium">
        <color rgb="FFD4D4D4"/>
      </top>
      <bottom style="thin"/>
      <diagonal/>
    </border>
    <border diagonalUp="false" diagonalDown="false">
      <left style="medium">
        <color rgb="FFD4D4D4"/>
      </left>
      <right style="thin"/>
      <top style="medium">
        <color rgb="FFD4D4D4"/>
      </top>
      <bottom style="thin"/>
      <diagonal/>
    </border>
    <border diagonalUp="false" diagonalDown="false">
      <left style="medium">
        <color rgb="FFD4D4D4"/>
      </left>
      <right style="medium">
        <color rgb="FFD4D4D4"/>
      </right>
      <top/>
      <bottom style="medium">
        <color rgb="FFD4D4D4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/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/>
      <diagonal/>
    </border>
    <border diagonalUp="false" diagonalDown="false">
      <left style="thin">
        <color rgb="FF3C3C3C"/>
      </left>
      <right/>
      <top style="thin">
        <color rgb="FF3C3C3C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2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4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16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16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16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14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16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14" borderId="2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16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16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14" borderId="2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16" borderId="2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14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14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1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0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1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2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0" fillId="2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2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0" fillId="2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21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1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0" borderId="4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2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7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5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17" borderId="5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2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1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1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1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StyleLigh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DC3939"/>
      <rgbColor rgb="FFFFF2CC"/>
      <rgbColor rgb="FFF2F2F2"/>
      <rgbColor rgb="FF660066"/>
      <rgbColor rgb="FFF79646"/>
      <rgbColor rgb="FF0066CC"/>
      <rgbColor rgb="FFCCCCFF"/>
      <rgbColor rgb="FF000080"/>
      <rgbColor rgb="FFFF00FF"/>
      <rgbColor rgb="FFFFBF00"/>
      <rgbColor rgb="FF00FFFF"/>
      <rgbColor rgb="FF800080"/>
      <rgbColor rgb="FF800000"/>
      <rgbColor rgb="FF008080"/>
      <rgbColor rgb="FF0000FF"/>
      <rgbColor rgb="FF00CCFF"/>
      <rgbColor rgb="FFD4D4D4"/>
      <rgbColor rgb="FFD9D9D9"/>
      <rgbColor rgb="FFFFD966"/>
      <rgbColor rgb="FF76E3FF"/>
      <rgbColor rgb="FFFF99CC"/>
      <rgbColor rgb="FFBFBFBF"/>
      <rgbColor rgb="FFFCD5B5"/>
      <rgbColor rgb="FF3366FF"/>
      <rgbColor rgb="FF33CCCC"/>
      <rgbColor rgb="FF92D050"/>
      <rgbColor rgb="FFFFC000"/>
      <rgbColor rgb="FFFF8000"/>
      <rgbColor rgb="FFC55A11"/>
      <rgbColor rgb="FF975CCB"/>
      <rgbColor rgb="FFA9D18E"/>
      <rgbColor rgb="FF003366"/>
      <rgbColor rgb="FF29B95C"/>
      <rgbColor rgb="FF003300"/>
      <rgbColor rgb="FF3C3C3C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W5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4" topLeftCell="Q5" activePane="bottomRight" state="frozen"/>
      <selection pane="topLeft" activeCell="A1" activeCellId="0" sqref="A1"/>
      <selection pane="topRight" activeCell="Q1" activeCellId="0" sqref="Q1"/>
      <selection pane="bottomLeft" activeCell="A5" activeCellId="0" sqref="A5"/>
      <selection pane="bottomRight" activeCell="Y30" activeCellId="0" sqref="Y30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0" width="9"/>
    <col collapsed="false" customWidth="true" hidden="false" outlineLevel="0" max="3" min="3" style="0" width="7.42"/>
    <col collapsed="false" customWidth="true" hidden="false" outlineLevel="0" max="4" min="4" style="0" width="36.14"/>
    <col collapsed="false" customWidth="true" hidden="false" outlineLevel="0" max="49" min="5" style="0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E2" s="3" t="s">
        <v>1</v>
      </c>
      <c r="F2" s="3"/>
      <c r="G2" s="3"/>
      <c r="H2" s="3"/>
      <c r="I2" s="3" t="s">
        <v>2</v>
      </c>
      <c r="J2" s="3"/>
      <c r="K2" s="3"/>
      <c r="L2" s="3"/>
      <c r="M2" s="3"/>
      <c r="N2" s="3" t="s">
        <v>3</v>
      </c>
      <c r="O2" s="3"/>
      <c r="P2" s="3"/>
      <c r="Q2" s="3"/>
      <c r="R2" s="3" t="s">
        <v>4</v>
      </c>
      <c r="S2" s="3"/>
      <c r="T2" s="3"/>
      <c r="U2" s="3"/>
      <c r="V2" s="3" t="s">
        <v>5</v>
      </c>
      <c r="W2" s="3"/>
      <c r="X2" s="3"/>
      <c r="Y2" s="3"/>
      <c r="Z2" s="3"/>
      <c r="AA2" s="3" t="s">
        <v>6</v>
      </c>
      <c r="AB2" s="3"/>
      <c r="AC2" s="3"/>
      <c r="AD2" s="3"/>
      <c r="AE2" s="3" t="s">
        <v>7</v>
      </c>
      <c r="AF2" s="3"/>
      <c r="AG2" s="3"/>
      <c r="AH2" s="3"/>
      <c r="AI2" s="3"/>
      <c r="AJ2" s="3" t="s">
        <v>8</v>
      </c>
      <c r="AK2" s="3"/>
      <c r="AL2" s="3"/>
      <c r="AM2" s="3"/>
      <c r="AN2" s="3" t="s">
        <v>9</v>
      </c>
      <c r="AO2" s="3"/>
      <c r="AP2" s="3"/>
      <c r="AQ2" s="3"/>
      <c r="AR2" s="3" t="s">
        <v>10</v>
      </c>
      <c r="AS2" s="3"/>
      <c r="AT2" s="3"/>
      <c r="AU2" s="3"/>
      <c r="AV2" s="3"/>
    </row>
    <row r="3" customFormat="false" ht="12.75" hidden="false" customHeight="false" outlineLevel="0" collapsed="false">
      <c r="A3" s="4" t="s">
        <v>11</v>
      </c>
      <c r="B3" s="4" t="s">
        <v>12</v>
      </c>
      <c r="C3" s="4" t="s">
        <v>13</v>
      </c>
      <c r="D3" s="5" t="s">
        <v>14</v>
      </c>
      <c r="E3" s="6" t="n">
        <v>45690</v>
      </c>
      <c r="F3" s="6" t="n">
        <v>45697</v>
      </c>
      <c r="G3" s="6" t="n">
        <v>45704</v>
      </c>
      <c r="H3" s="6" t="n">
        <v>45711</v>
      </c>
      <c r="I3" s="6" t="n">
        <v>45718</v>
      </c>
      <c r="J3" s="6" t="n">
        <v>45725</v>
      </c>
      <c r="K3" s="6" t="n">
        <v>45732</v>
      </c>
      <c r="L3" s="6" t="n">
        <v>45739</v>
      </c>
      <c r="M3" s="6" t="n">
        <v>45746</v>
      </c>
      <c r="N3" s="6" t="n">
        <v>45753</v>
      </c>
      <c r="O3" s="6" t="n">
        <v>45760</v>
      </c>
      <c r="P3" s="6" t="n">
        <v>45767</v>
      </c>
      <c r="Q3" s="6" t="n">
        <v>45774</v>
      </c>
      <c r="R3" s="6" t="n">
        <v>45781</v>
      </c>
      <c r="S3" s="6" t="n">
        <v>45788</v>
      </c>
      <c r="T3" s="6" t="n">
        <v>45795</v>
      </c>
      <c r="U3" s="6" t="n">
        <v>45802</v>
      </c>
      <c r="V3" s="6" t="n">
        <v>45809</v>
      </c>
      <c r="W3" s="6" t="n">
        <v>45816</v>
      </c>
      <c r="X3" s="6" t="n">
        <v>45823</v>
      </c>
      <c r="Y3" s="6" t="n">
        <v>45830</v>
      </c>
      <c r="Z3" s="6" t="n">
        <v>45837</v>
      </c>
      <c r="AA3" s="6" t="n">
        <v>45844</v>
      </c>
      <c r="AB3" s="6" t="n">
        <v>45851</v>
      </c>
      <c r="AC3" s="6" t="n">
        <v>45858</v>
      </c>
      <c r="AD3" s="6" t="n">
        <v>45865</v>
      </c>
      <c r="AE3" s="6" t="n">
        <v>45872</v>
      </c>
      <c r="AF3" s="6" t="n">
        <v>45879</v>
      </c>
      <c r="AG3" s="6" t="n">
        <v>45886</v>
      </c>
      <c r="AH3" s="6" t="n">
        <v>45893</v>
      </c>
      <c r="AI3" s="6" t="n">
        <v>45900</v>
      </c>
      <c r="AJ3" s="6" t="n">
        <v>45907</v>
      </c>
      <c r="AK3" s="6" t="n">
        <v>45914</v>
      </c>
      <c r="AL3" s="6" t="n">
        <v>45921</v>
      </c>
      <c r="AM3" s="6" t="n">
        <v>45928</v>
      </c>
      <c r="AN3" s="6" t="n">
        <v>45935</v>
      </c>
      <c r="AO3" s="6" t="n">
        <v>45942</v>
      </c>
      <c r="AP3" s="6" t="n">
        <v>45949</v>
      </c>
      <c r="AQ3" s="6" t="n">
        <v>45956</v>
      </c>
      <c r="AR3" s="6" t="n">
        <v>45963</v>
      </c>
      <c r="AS3" s="6" t="n">
        <v>45970</v>
      </c>
      <c r="AT3" s="6" t="n">
        <v>45977</v>
      </c>
      <c r="AU3" s="6" t="n">
        <v>45984</v>
      </c>
      <c r="AV3" s="6" t="n">
        <v>45991</v>
      </c>
    </row>
    <row r="4" customFormat="false" ht="12.75" hidden="true" customHeight="true" outlineLevel="0" collapsed="false">
      <c r="A4" s="4"/>
      <c r="B4" s="4"/>
      <c r="C4" s="4"/>
      <c r="D4" s="5"/>
      <c r="E4" s="7" t="n">
        <v>70</v>
      </c>
      <c r="F4" s="7" t="n">
        <v>90</v>
      </c>
      <c r="G4" s="7" t="n">
        <v>60</v>
      </c>
      <c r="H4" s="7" t="n">
        <v>90</v>
      </c>
      <c r="I4" s="7" t="n">
        <v>95</v>
      </c>
      <c r="J4" s="7" t="n">
        <v>100</v>
      </c>
      <c r="K4" s="7" t="n">
        <v>85</v>
      </c>
      <c r="L4" s="7" t="n">
        <v>85</v>
      </c>
      <c r="M4" s="7" t="n">
        <v>75</v>
      </c>
      <c r="N4" s="7" t="n">
        <v>85</v>
      </c>
      <c r="O4" s="7" t="n">
        <v>80</v>
      </c>
      <c r="P4" s="7" t="n">
        <v>80</v>
      </c>
      <c r="Q4" s="7" t="n">
        <v>75</v>
      </c>
      <c r="R4" s="7" t="n">
        <v>130</v>
      </c>
      <c r="S4" s="7" t="n">
        <v>80</v>
      </c>
      <c r="T4" s="7" t="n">
        <v>95</v>
      </c>
      <c r="U4" s="7" t="n">
        <v>100</v>
      </c>
      <c r="V4" s="7" t="n">
        <v>120</v>
      </c>
      <c r="W4" s="7" t="n">
        <v>100</v>
      </c>
      <c r="X4" s="7" t="n">
        <v>118</v>
      </c>
      <c r="Y4" s="7" t="n">
        <v>120</v>
      </c>
      <c r="Z4" s="5" t="n">
        <v>115</v>
      </c>
      <c r="AA4" s="5" t="n">
        <v>90</v>
      </c>
      <c r="AB4" s="5" t="n">
        <v>90</v>
      </c>
      <c r="AC4" s="5" t="n">
        <v>120</v>
      </c>
      <c r="AD4" s="5" t="n">
        <v>100</v>
      </c>
      <c r="AE4" s="5" t="n">
        <v>110</v>
      </c>
      <c r="AF4" s="5" t="n">
        <v>110</v>
      </c>
      <c r="AG4" s="5" t="n">
        <v>120</v>
      </c>
      <c r="AH4" s="5" t="n">
        <v>85</v>
      </c>
      <c r="AI4" s="5" t="n">
        <v>80</v>
      </c>
      <c r="AJ4" s="5" t="n">
        <v>95</v>
      </c>
      <c r="AK4" s="5" t="n">
        <v>95</v>
      </c>
      <c r="AL4" s="5" t="n">
        <v>90</v>
      </c>
      <c r="AM4" s="5" t="n">
        <v>75</v>
      </c>
      <c r="AN4" s="5" t="n">
        <v>70</v>
      </c>
      <c r="AO4" s="5" t="n">
        <v>75</v>
      </c>
      <c r="AP4" s="5" t="n">
        <v>75</v>
      </c>
      <c r="AQ4" s="5" t="n">
        <v>90</v>
      </c>
      <c r="AR4" s="5" t="n">
        <v>50</v>
      </c>
      <c r="AS4" s="5" t="n">
        <v>80</v>
      </c>
      <c r="AT4" s="5" t="n">
        <v>75</v>
      </c>
      <c r="AU4" s="5" t="n">
        <v>70</v>
      </c>
      <c r="AV4" s="5" t="n">
        <v>70</v>
      </c>
    </row>
    <row r="5" customFormat="false" ht="17.85" hidden="false" customHeight="true" outlineLevel="0" collapsed="false">
      <c r="A5" s="8" t="n">
        <f aca="false">RANK(C5,$C$5:$C$50,0)</f>
        <v>1</v>
      </c>
      <c r="B5" s="8" t="n">
        <f aca="false">SUMIF(E5:AV5,"&gt;0",(E$4:AV$4))</f>
        <v>2843</v>
      </c>
      <c r="C5" s="8" t="n">
        <f aca="false">SUM(E5:AV5)</f>
        <v>90</v>
      </c>
      <c r="D5" s="9" t="s">
        <v>15</v>
      </c>
      <c r="E5" s="10" t="n">
        <v>3</v>
      </c>
      <c r="F5" s="10" t="n">
        <v>3</v>
      </c>
      <c r="G5" s="10" t="n">
        <v>3</v>
      </c>
      <c r="H5" s="10" t="n">
        <v>3</v>
      </c>
      <c r="I5" s="11" t="n">
        <v>3</v>
      </c>
      <c r="J5" s="11"/>
      <c r="K5" s="12" t="n">
        <v>3</v>
      </c>
      <c r="L5" s="11"/>
      <c r="M5" s="11" t="n">
        <v>3</v>
      </c>
      <c r="N5" s="10" t="n">
        <v>3</v>
      </c>
      <c r="O5" s="10"/>
      <c r="P5" s="10" t="n">
        <v>3</v>
      </c>
      <c r="Q5" s="10" t="n">
        <v>3</v>
      </c>
      <c r="R5" s="11" t="n">
        <v>3</v>
      </c>
      <c r="S5" s="11" t="n">
        <v>3</v>
      </c>
      <c r="T5" s="13" t="n">
        <v>3</v>
      </c>
      <c r="U5" s="11" t="n">
        <v>3</v>
      </c>
      <c r="V5" s="10" t="n">
        <v>3</v>
      </c>
      <c r="W5" s="10" t="n">
        <v>3</v>
      </c>
      <c r="X5" s="10" t="n">
        <v>3</v>
      </c>
      <c r="Y5" s="10" t="n">
        <v>3</v>
      </c>
      <c r="Z5" s="10" t="n">
        <v>3</v>
      </c>
      <c r="AA5" s="11" t="n">
        <v>3</v>
      </c>
      <c r="AB5" s="11" t="n">
        <v>3</v>
      </c>
      <c r="AC5" s="11" t="n">
        <v>3</v>
      </c>
      <c r="AD5" s="11" t="n">
        <v>3</v>
      </c>
      <c r="AE5" s="10" t="n">
        <v>3</v>
      </c>
      <c r="AF5" s="10"/>
      <c r="AG5" s="10" t="n">
        <v>3</v>
      </c>
      <c r="AH5" s="10" t="n">
        <v>3</v>
      </c>
      <c r="AI5" s="10" t="n">
        <v>3</v>
      </c>
      <c r="AJ5" s="14" t="n">
        <v>3</v>
      </c>
      <c r="AK5" s="11" t="n">
        <v>3</v>
      </c>
      <c r="AL5" s="11"/>
      <c r="AM5" s="11" t="n">
        <v>3</v>
      </c>
      <c r="AN5" s="10"/>
      <c r="AO5" s="10"/>
      <c r="AP5" s="10"/>
      <c r="AQ5" s="10"/>
      <c r="AR5" s="11"/>
      <c r="AS5" s="11"/>
      <c r="AT5" s="11"/>
      <c r="AU5" s="11"/>
      <c r="AV5" s="11"/>
    </row>
    <row r="6" customFormat="false" ht="17.85" hidden="false" customHeight="true" outlineLevel="0" collapsed="false">
      <c r="A6" s="8" t="n">
        <f aca="false">RANK(C6,$C$5:$C$50,0)</f>
        <v>5</v>
      </c>
      <c r="B6" s="8" t="n">
        <f aca="false">SUMIF(E6:AV6,"&gt;0",(E$4:AV$4))</f>
        <v>2033</v>
      </c>
      <c r="C6" s="8" t="n">
        <f aca="false">SUM(E6:AV6)</f>
        <v>61</v>
      </c>
      <c r="D6" s="9" t="s">
        <v>16</v>
      </c>
      <c r="E6" s="10" t="n">
        <v>3</v>
      </c>
      <c r="F6" s="10" t="n">
        <v>2</v>
      </c>
      <c r="G6" s="10" t="n">
        <v>3</v>
      </c>
      <c r="H6" s="10"/>
      <c r="I6" s="11"/>
      <c r="J6" s="11"/>
      <c r="K6" s="11"/>
      <c r="L6" s="11"/>
      <c r="M6" s="11"/>
      <c r="N6" s="10"/>
      <c r="O6" s="10"/>
      <c r="P6" s="10"/>
      <c r="Q6" s="10"/>
      <c r="R6" s="11" t="n">
        <v>3</v>
      </c>
      <c r="S6" s="11" t="n">
        <v>3</v>
      </c>
      <c r="T6" s="11" t="n">
        <v>3</v>
      </c>
      <c r="U6" s="11" t="n">
        <v>3</v>
      </c>
      <c r="V6" s="10" t="n">
        <v>2</v>
      </c>
      <c r="W6" s="10" t="n">
        <v>3</v>
      </c>
      <c r="X6" s="10" t="n">
        <v>3</v>
      </c>
      <c r="Y6" s="10" t="n">
        <v>3</v>
      </c>
      <c r="Z6" s="10"/>
      <c r="AA6" s="11" t="n">
        <v>3</v>
      </c>
      <c r="AB6" s="11" t="n">
        <v>3</v>
      </c>
      <c r="AC6" s="11" t="n">
        <v>3</v>
      </c>
      <c r="AD6" s="11"/>
      <c r="AE6" s="10" t="n">
        <v>3</v>
      </c>
      <c r="AF6" s="10" t="n">
        <v>3</v>
      </c>
      <c r="AG6" s="10"/>
      <c r="AH6" s="10" t="n">
        <v>3</v>
      </c>
      <c r="AI6" s="10" t="n">
        <v>3</v>
      </c>
      <c r="AJ6" s="11" t="n">
        <v>3</v>
      </c>
      <c r="AK6" s="11" t="n">
        <v>3</v>
      </c>
      <c r="AL6" s="11"/>
      <c r="AM6" s="11" t="n">
        <v>3</v>
      </c>
      <c r="AN6" s="10"/>
      <c r="AO6" s="10"/>
      <c r="AP6" s="10"/>
      <c r="AQ6" s="10"/>
      <c r="AR6" s="11"/>
      <c r="AS6" s="11"/>
      <c r="AT6" s="11"/>
      <c r="AU6" s="11"/>
      <c r="AV6" s="11"/>
    </row>
    <row r="7" customFormat="false" ht="17.85" hidden="false" customHeight="true" outlineLevel="0" collapsed="false">
      <c r="A7" s="8" t="n">
        <f aca="false">RANK(C7,$C$5:$C$50,0)</f>
        <v>3</v>
      </c>
      <c r="B7" s="8" t="n">
        <f aca="false">SUMIF(E7:AV7,"&gt;0",(E$4:AV$4))</f>
        <v>2425</v>
      </c>
      <c r="C7" s="8" t="n">
        <f aca="false">SUM(E7:AV7)</f>
        <v>76</v>
      </c>
      <c r="D7" s="9" t="s">
        <v>17</v>
      </c>
      <c r="E7" s="10" t="n">
        <v>3</v>
      </c>
      <c r="F7" s="10" t="n">
        <v>2</v>
      </c>
      <c r="G7" s="10" t="n">
        <v>3</v>
      </c>
      <c r="H7" s="10" t="n">
        <v>3</v>
      </c>
      <c r="I7" s="11" t="n">
        <v>3</v>
      </c>
      <c r="J7" s="11"/>
      <c r="K7" s="11" t="n">
        <v>3</v>
      </c>
      <c r="L7" s="11"/>
      <c r="M7" s="11" t="n">
        <v>3</v>
      </c>
      <c r="N7" s="10" t="n">
        <v>3</v>
      </c>
      <c r="O7" s="10" t="n">
        <v>2</v>
      </c>
      <c r="P7" s="10" t="n">
        <v>3</v>
      </c>
      <c r="Q7" s="10" t="n">
        <v>3</v>
      </c>
      <c r="R7" s="11" t="n">
        <v>3</v>
      </c>
      <c r="S7" s="11" t="n">
        <v>3</v>
      </c>
      <c r="T7" s="13" t="n">
        <v>3</v>
      </c>
      <c r="U7" s="11" t="n">
        <v>3</v>
      </c>
      <c r="V7" s="10" t="n">
        <v>3</v>
      </c>
      <c r="W7" s="10" t="n">
        <v>3</v>
      </c>
      <c r="X7" s="10"/>
      <c r="Y7" s="10" t="n">
        <v>3</v>
      </c>
      <c r="Z7" s="10" t="n">
        <v>3</v>
      </c>
      <c r="AA7" s="11" t="n">
        <v>3</v>
      </c>
      <c r="AB7" s="11" t="n">
        <v>3</v>
      </c>
      <c r="AC7" s="11" t="n">
        <v>3</v>
      </c>
      <c r="AD7" s="11" t="n">
        <v>3</v>
      </c>
      <c r="AE7" s="10" t="n">
        <v>3</v>
      </c>
      <c r="AF7" s="10"/>
      <c r="AG7" s="10"/>
      <c r="AH7" s="10"/>
      <c r="AI7" s="10"/>
      <c r="AJ7" s="11"/>
      <c r="AK7" s="11" t="n">
        <v>3</v>
      </c>
      <c r="AL7" s="11"/>
      <c r="AM7" s="11" t="n">
        <v>3</v>
      </c>
      <c r="AN7" s="10"/>
      <c r="AO7" s="10"/>
      <c r="AP7" s="10"/>
      <c r="AQ7" s="10"/>
      <c r="AR7" s="11"/>
      <c r="AS7" s="11"/>
      <c r="AT7" s="11"/>
      <c r="AU7" s="11"/>
      <c r="AV7" s="11"/>
    </row>
    <row r="8" customFormat="false" ht="17.85" hidden="false" customHeight="true" outlineLevel="0" collapsed="false">
      <c r="A8" s="8" t="n">
        <f aca="false">RANK(C8,$C$5:$C$50,0)</f>
        <v>4</v>
      </c>
      <c r="B8" s="8" t="n">
        <f aca="false">SUMIF(E8:AV8,"&gt;0",(E$4:AV$4))</f>
        <v>2128</v>
      </c>
      <c r="C8" s="8" t="n">
        <f aca="false">SUM(E8:AV8)</f>
        <v>69</v>
      </c>
      <c r="D8" s="9" t="s">
        <v>18</v>
      </c>
      <c r="E8" s="10" t="n">
        <v>3</v>
      </c>
      <c r="F8" s="10" t="n">
        <v>3</v>
      </c>
      <c r="G8" s="10" t="n">
        <v>3</v>
      </c>
      <c r="H8" s="10"/>
      <c r="I8" s="11" t="n">
        <v>3</v>
      </c>
      <c r="J8" s="11"/>
      <c r="K8" s="11" t="n">
        <v>3</v>
      </c>
      <c r="L8" s="11"/>
      <c r="M8" s="11" t="n">
        <v>3</v>
      </c>
      <c r="N8" s="10" t="n">
        <v>3</v>
      </c>
      <c r="O8" s="10" t="n">
        <v>3</v>
      </c>
      <c r="P8" s="10"/>
      <c r="Q8" s="10" t="n">
        <v>3</v>
      </c>
      <c r="R8" s="11"/>
      <c r="S8" s="11"/>
      <c r="T8" s="11" t="n">
        <v>3</v>
      </c>
      <c r="U8" s="11" t="n">
        <v>3</v>
      </c>
      <c r="V8" s="10" t="n">
        <v>3</v>
      </c>
      <c r="W8" s="10"/>
      <c r="X8" s="10" t="n">
        <v>3</v>
      </c>
      <c r="Y8" s="10" t="n">
        <v>3</v>
      </c>
      <c r="Z8" s="10" t="n">
        <v>3</v>
      </c>
      <c r="AA8" s="11" t="n">
        <v>3</v>
      </c>
      <c r="AB8" s="11" t="n">
        <v>3</v>
      </c>
      <c r="AC8" s="11" t="n">
        <v>3</v>
      </c>
      <c r="AD8" s="11" t="n">
        <v>3</v>
      </c>
      <c r="AE8" s="10"/>
      <c r="AF8" s="10"/>
      <c r="AG8" s="10"/>
      <c r="AH8" s="10"/>
      <c r="AI8" s="10" t="n">
        <v>3</v>
      </c>
      <c r="AJ8" s="11" t="n">
        <v>3</v>
      </c>
      <c r="AK8" s="11" t="n">
        <v>3</v>
      </c>
      <c r="AL8" s="11"/>
      <c r="AM8" s="11" t="n">
        <v>3</v>
      </c>
      <c r="AN8" s="10"/>
      <c r="AO8" s="10"/>
      <c r="AP8" s="10"/>
      <c r="AQ8" s="10"/>
      <c r="AR8" s="11"/>
      <c r="AS8" s="11"/>
      <c r="AT8" s="11"/>
      <c r="AU8" s="11"/>
      <c r="AV8" s="11"/>
    </row>
    <row r="9" customFormat="false" ht="17.85" hidden="false" customHeight="true" outlineLevel="0" collapsed="false">
      <c r="A9" s="8" t="n">
        <f aca="false">RANK(C9,$C$5:$C$50,0)</f>
        <v>6</v>
      </c>
      <c r="B9" s="8" t="n">
        <f aca="false">SUMIF(E9:AV9,"&gt;0",(E$4:AV$4))</f>
        <v>1113</v>
      </c>
      <c r="C9" s="8" t="n">
        <f aca="false">SUM(E9:AV9)</f>
        <v>36</v>
      </c>
      <c r="D9" s="9" t="s">
        <v>19</v>
      </c>
      <c r="E9" s="10" t="n">
        <v>3</v>
      </c>
      <c r="F9" s="10" t="n">
        <v>3</v>
      </c>
      <c r="G9" s="10"/>
      <c r="H9" s="10"/>
      <c r="I9" s="11"/>
      <c r="J9" s="11"/>
      <c r="K9" s="11"/>
      <c r="L9" s="11"/>
      <c r="M9" s="11" t="n">
        <v>3</v>
      </c>
      <c r="N9" s="10" t="n">
        <v>3</v>
      </c>
      <c r="O9" s="10" t="n">
        <v>3</v>
      </c>
      <c r="P9" s="10" t="n">
        <v>3</v>
      </c>
      <c r="Q9" s="10"/>
      <c r="R9" s="11" t="n">
        <v>3</v>
      </c>
      <c r="S9" s="11"/>
      <c r="T9" s="11" t="n">
        <v>3</v>
      </c>
      <c r="U9" s="11"/>
      <c r="V9" s="10"/>
      <c r="W9" s="10" t="n">
        <v>3</v>
      </c>
      <c r="X9" s="10" t="n">
        <v>3</v>
      </c>
      <c r="Y9" s="10"/>
      <c r="Z9" s="10"/>
      <c r="AA9" s="11"/>
      <c r="AB9" s="11"/>
      <c r="AC9" s="11"/>
      <c r="AD9" s="11"/>
      <c r="AE9" s="10"/>
      <c r="AF9" s="10"/>
      <c r="AG9" s="10"/>
      <c r="AH9" s="10"/>
      <c r="AI9" s="10"/>
      <c r="AJ9" s="11" t="n">
        <v>3</v>
      </c>
      <c r="AK9" s="11" t="n">
        <v>3</v>
      </c>
      <c r="AL9" s="11"/>
      <c r="AM9" s="11"/>
      <c r="AN9" s="10"/>
      <c r="AO9" s="10"/>
      <c r="AP9" s="10"/>
      <c r="AQ9" s="10"/>
      <c r="AR9" s="11"/>
      <c r="AS9" s="11"/>
      <c r="AT9" s="11"/>
      <c r="AU9" s="11"/>
      <c r="AV9" s="11"/>
    </row>
    <row r="10" customFormat="false" ht="17.85" hidden="false" customHeight="true" outlineLevel="0" collapsed="false">
      <c r="A10" s="8" t="n">
        <f aca="false">RANK(C10,$C$5:$C$50,0)</f>
        <v>11</v>
      </c>
      <c r="B10" s="8" t="n">
        <f aca="false">SUMIF(E10:AV10,"&gt;0",(E$4:AV$4))</f>
        <v>358</v>
      </c>
      <c r="C10" s="8" t="n">
        <f aca="false">SUM(E10:AV10)</f>
        <v>12</v>
      </c>
      <c r="D10" s="9" t="s">
        <v>20</v>
      </c>
      <c r="E10" s="10"/>
      <c r="F10" s="10"/>
      <c r="G10" s="10" t="n">
        <v>3</v>
      </c>
      <c r="H10" s="10"/>
      <c r="I10" s="11"/>
      <c r="J10" s="11"/>
      <c r="K10" s="11"/>
      <c r="L10" s="11"/>
      <c r="M10" s="11"/>
      <c r="N10" s="10"/>
      <c r="O10" s="10"/>
      <c r="P10" s="10" t="n">
        <v>3</v>
      </c>
      <c r="Q10" s="10"/>
      <c r="R10" s="11"/>
      <c r="S10" s="11"/>
      <c r="T10" s="11"/>
      <c r="U10" s="11" t="n">
        <v>3</v>
      </c>
      <c r="V10" s="10"/>
      <c r="W10" s="10"/>
      <c r="X10" s="10" t="n">
        <v>3</v>
      </c>
      <c r="Y10" s="10"/>
      <c r="Z10" s="10"/>
      <c r="AA10" s="11"/>
      <c r="AB10" s="11"/>
      <c r="AC10" s="11"/>
      <c r="AD10" s="11"/>
      <c r="AE10" s="10"/>
      <c r="AF10" s="10"/>
      <c r="AG10" s="10"/>
      <c r="AH10" s="10"/>
      <c r="AI10" s="10"/>
      <c r="AJ10" s="11"/>
      <c r="AK10" s="11"/>
      <c r="AL10" s="11"/>
      <c r="AM10" s="11"/>
      <c r="AN10" s="10"/>
      <c r="AO10" s="10"/>
      <c r="AP10" s="10"/>
      <c r="AQ10" s="10"/>
      <c r="AR10" s="11"/>
      <c r="AS10" s="11"/>
      <c r="AT10" s="11"/>
      <c r="AU10" s="11"/>
      <c r="AV10" s="11"/>
    </row>
    <row r="11" customFormat="false" ht="17.85" hidden="false" customHeight="true" outlineLevel="0" collapsed="false">
      <c r="A11" s="8" t="n">
        <f aca="false">RANK(C11,$C$5:$C$50,0)</f>
        <v>26</v>
      </c>
      <c r="B11" s="8" t="n">
        <f aca="false">SUMIF(E11:AV11,"&gt;0",(E$4:AV$4))</f>
        <v>0</v>
      </c>
      <c r="C11" s="8" t="n">
        <f aca="false">SUM(E11:AV11)</f>
        <v>0</v>
      </c>
      <c r="D11" s="9" t="s">
        <v>21</v>
      </c>
      <c r="E11" s="10"/>
      <c r="F11" s="10"/>
      <c r="G11" s="10"/>
      <c r="H11" s="10"/>
      <c r="I11" s="11"/>
      <c r="J11" s="11"/>
      <c r="K11" s="11"/>
      <c r="L11" s="11"/>
      <c r="M11" s="11"/>
      <c r="N11" s="10"/>
      <c r="O11" s="10"/>
      <c r="P11" s="10"/>
      <c r="Q11" s="10"/>
      <c r="R11" s="11"/>
      <c r="S11" s="11"/>
      <c r="T11" s="11"/>
      <c r="U11" s="11"/>
      <c r="V11" s="10"/>
      <c r="W11" s="10"/>
      <c r="X11" s="10"/>
      <c r="Y11" s="10"/>
      <c r="Z11" s="10"/>
      <c r="AA11" s="11"/>
      <c r="AB11" s="11"/>
      <c r="AC11" s="11"/>
      <c r="AD11" s="11"/>
      <c r="AE11" s="10"/>
      <c r="AF11" s="10"/>
      <c r="AG11" s="10"/>
      <c r="AH11" s="10"/>
      <c r="AI11" s="10"/>
      <c r="AJ11" s="11"/>
      <c r="AK11" s="11"/>
      <c r="AL11" s="11"/>
      <c r="AM11" s="11"/>
      <c r="AN11" s="10"/>
      <c r="AO11" s="10"/>
      <c r="AP11" s="10"/>
      <c r="AQ11" s="10"/>
      <c r="AR11" s="11"/>
      <c r="AS11" s="11"/>
      <c r="AT11" s="11"/>
      <c r="AU11" s="11"/>
      <c r="AV11" s="11"/>
    </row>
    <row r="12" customFormat="false" ht="17.85" hidden="false" customHeight="true" outlineLevel="0" collapsed="false">
      <c r="A12" s="8" t="n">
        <f aca="false">RANK(C12,$C$5:$C$50,0)</f>
        <v>26</v>
      </c>
      <c r="B12" s="8" t="n">
        <f aca="false">SUMIF(E12:AV12,"&gt;0",(E$4:AV$4))</f>
        <v>0</v>
      </c>
      <c r="C12" s="8" t="n">
        <f aca="false">SUM(E12:AV12)</f>
        <v>0</v>
      </c>
      <c r="D12" s="9" t="s">
        <v>22</v>
      </c>
      <c r="E12" s="10"/>
      <c r="F12" s="10"/>
      <c r="G12" s="10"/>
      <c r="H12" s="10"/>
      <c r="I12" s="11"/>
      <c r="J12" s="11"/>
      <c r="K12" s="11"/>
      <c r="L12" s="11"/>
      <c r="M12" s="11"/>
      <c r="N12" s="10"/>
      <c r="O12" s="10"/>
      <c r="P12" s="10"/>
      <c r="Q12" s="10"/>
      <c r="R12" s="11"/>
      <c r="S12" s="11"/>
      <c r="T12" s="11"/>
      <c r="U12" s="11"/>
      <c r="V12" s="10"/>
      <c r="W12" s="10"/>
      <c r="X12" s="10"/>
      <c r="Y12" s="10"/>
      <c r="Z12" s="10"/>
      <c r="AA12" s="11"/>
      <c r="AB12" s="11"/>
      <c r="AC12" s="11"/>
      <c r="AD12" s="11"/>
      <c r="AE12" s="10"/>
      <c r="AF12" s="10"/>
      <c r="AG12" s="10"/>
      <c r="AH12" s="10"/>
      <c r="AI12" s="10"/>
      <c r="AJ12" s="11"/>
      <c r="AK12" s="11"/>
      <c r="AL12" s="11"/>
      <c r="AM12" s="11"/>
      <c r="AN12" s="10"/>
      <c r="AO12" s="10"/>
      <c r="AP12" s="10"/>
      <c r="AQ12" s="10"/>
      <c r="AR12" s="11"/>
      <c r="AS12" s="11"/>
      <c r="AT12" s="11"/>
      <c r="AU12" s="11"/>
      <c r="AV12" s="11"/>
    </row>
    <row r="13" customFormat="false" ht="17.85" hidden="false" customHeight="true" outlineLevel="0" collapsed="false">
      <c r="A13" s="8" t="n">
        <f aca="false">RANK(C13,$C$5:$C$50,0)</f>
        <v>10</v>
      </c>
      <c r="B13" s="8" t="n">
        <f aca="false">SUMIF(E13:AV13,"&gt;0",(E$4:AV$4))</f>
        <v>1033</v>
      </c>
      <c r="C13" s="8" t="n">
        <f aca="false">SUM(E13:AV13)</f>
        <v>22</v>
      </c>
      <c r="D13" s="9" t="s">
        <v>23</v>
      </c>
      <c r="E13" s="10"/>
      <c r="F13" s="10" t="n">
        <v>2</v>
      </c>
      <c r="G13" s="10"/>
      <c r="H13" s="10"/>
      <c r="I13" s="11" t="n">
        <v>2</v>
      </c>
      <c r="J13" s="11"/>
      <c r="K13" s="11"/>
      <c r="L13" s="11"/>
      <c r="M13" s="11"/>
      <c r="N13" s="10"/>
      <c r="O13" s="10" t="n">
        <v>2</v>
      </c>
      <c r="P13" s="10"/>
      <c r="Q13" s="10" t="n">
        <v>2</v>
      </c>
      <c r="R13" s="11"/>
      <c r="S13" s="11"/>
      <c r="T13" s="11" t="n">
        <v>2</v>
      </c>
      <c r="U13" s="11"/>
      <c r="V13" s="10"/>
      <c r="W13" s="10" t="n">
        <v>2</v>
      </c>
      <c r="X13" s="10" t="n">
        <v>2</v>
      </c>
      <c r="Y13" s="10"/>
      <c r="Z13" s="10"/>
      <c r="AA13" s="11" t="n">
        <v>2</v>
      </c>
      <c r="AB13" s="11"/>
      <c r="AC13" s="11"/>
      <c r="AD13" s="11"/>
      <c r="AE13" s="10"/>
      <c r="AF13" s="10"/>
      <c r="AG13" s="10" t="n">
        <v>2</v>
      </c>
      <c r="AH13" s="10"/>
      <c r="AI13" s="10"/>
      <c r="AJ13" s="11"/>
      <c r="AK13" s="11" t="n">
        <v>2</v>
      </c>
      <c r="AL13" s="11"/>
      <c r="AM13" s="11" t="n">
        <v>2</v>
      </c>
      <c r="AN13" s="10"/>
      <c r="AO13" s="10"/>
      <c r="AP13" s="10"/>
      <c r="AQ13" s="10"/>
      <c r="AR13" s="11"/>
      <c r="AS13" s="11"/>
      <c r="AT13" s="11"/>
      <c r="AU13" s="11"/>
      <c r="AV13" s="11"/>
    </row>
    <row r="14" customFormat="false" ht="17.85" hidden="false" customHeight="true" outlineLevel="0" collapsed="false">
      <c r="A14" s="8" t="n">
        <f aca="false">RANK(C14,$C$5:$C$50,0)</f>
        <v>8</v>
      </c>
      <c r="B14" s="8" t="n">
        <f aca="false">SUMIF(E14:AV14,"&gt;0",(E$4:AV$4))</f>
        <v>720</v>
      </c>
      <c r="C14" s="8" t="n">
        <f aca="false">SUM(E14:AV14)</f>
        <v>24</v>
      </c>
      <c r="D14" s="9" t="s">
        <v>24</v>
      </c>
      <c r="E14" s="10"/>
      <c r="F14" s="10"/>
      <c r="G14" s="10"/>
      <c r="H14" s="10"/>
      <c r="I14" s="11" t="n">
        <v>3</v>
      </c>
      <c r="J14" s="11"/>
      <c r="K14" s="11"/>
      <c r="L14" s="11"/>
      <c r="M14" s="11" t="n">
        <v>3</v>
      </c>
      <c r="N14" s="10"/>
      <c r="O14" s="10"/>
      <c r="P14" s="10" t="n">
        <v>3</v>
      </c>
      <c r="Q14" s="10" t="n">
        <v>3</v>
      </c>
      <c r="R14" s="11"/>
      <c r="S14" s="15" t="n">
        <v>3</v>
      </c>
      <c r="T14" s="11"/>
      <c r="U14" s="11" t="n">
        <v>3</v>
      </c>
      <c r="V14" s="10"/>
      <c r="W14" s="10"/>
      <c r="X14" s="10"/>
      <c r="Y14" s="10" t="n">
        <v>3</v>
      </c>
      <c r="Z14" s="10"/>
      <c r="AA14" s="11"/>
      <c r="AB14" s="11"/>
      <c r="AC14" s="11"/>
      <c r="AD14" s="11"/>
      <c r="AE14" s="10"/>
      <c r="AF14" s="10"/>
      <c r="AG14" s="10"/>
      <c r="AH14" s="10"/>
      <c r="AI14" s="10"/>
      <c r="AJ14" s="11" t="n">
        <v>3</v>
      </c>
      <c r="AK14" s="11"/>
      <c r="AL14" s="11"/>
      <c r="AM14" s="11"/>
      <c r="AN14" s="10"/>
      <c r="AO14" s="10"/>
      <c r="AP14" s="10"/>
      <c r="AQ14" s="10"/>
      <c r="AR14" s="11"/>
      <c r="AS14" s="11"/>
      <c r="AT14" s="11"/>
      <c r="AU14" s="11"/>
      <c r="AV14" s="11"/>
    </row>
    <row r="15" customFormat="false" ht="17.85" hidden="false" customHeight="true" outlineLevel="0" collapsed="false">
      <c r="A15" s="8" t="n">
        <f aca="false">RANK(C15,$C$5:$C$50,0)</f>
        <v>26</v>
      </c>
      <c r="B15" s="8" t="n">
        <f aca="false">SUMIF(E15:AV15,"&gt;0",(E$4:AV$4))</f>
        <v>0</v>
      </c>
      <c r="C15" s="8" t="n">
        <f aca="false">SUM(E15:AV15)</f>
        <v>0</v>
      </c>
      <c r="D15" s="16" t="s">
        <v>25</v>
      </c>
      <c r="E15" s="11"/>
      <c r="F15" s="11"/>
      <c r="G15" s="11"/>
      <c r="H15" s="11"/>
      <c r="I15" s="10"/>
      <c r="J15" s="10"/>
      <c r="K15" s="10"/>
      <c r="L15" s="10"/>
      <c r="M15" s="10"/>
      <c r="N15" s="11"/>
      <c r="O15" s="11"/>
      <c r="P15" s="11"/>
      <c r="Q15" s="11"/>
      <c r="R15" s="10"/>
      <c r="S15" s="10"/>
      <c r="T15" s="10"/>
      <c r="U15" s="10"/>
      <c r="V15" s="11"/>
      <c r="W15" s="11"/>
      <c r="X15" s="11"/>
      <c r="Y15" s="11"/>
      <c r="Z15" s="11"/>
      <c r="AA15" s="10"/>
      <c r="AB15" s="10"/>
      <c r="AC15" s="10"/>
      <c r="AD15" s="10"/>
      <c r="AE15" s="11"/>
      <c r="AF15" s="11"/>
      <c r="AG15" s="11"/>
      <c r="AH15" s="11"/>
      <c r="AI15" s="11"/>
      <c r="AJ15" s="10"/>
      <c r="AK15" s="10"/>
      <c r="AL15" s="10"/>
      <c r="AM15" s="10"/>
      <c r="AN15" s="11"/>
      <c r="AO15" s="11"/>
      <c r="AP15" s="11"/>
      <c r="AQ15" s="11"/>
      <c r="AR15" s="10"/>
      <c r="AS15" s="10"/>
      <c r="AT15" s="10"/>
      <c r="AU15" s="10"/>
      <c r="AV15" s="10"/>
    </row>
    <row r="16" customFormat="false" ht="17.85" hidden="false" customHeight="true" outlineLevel="0" collapsed="false">
      <c r="A16" s="8" t="n">
        <f aca="false">RANK(C16,$C$5:$C$50,0)</f>
        <v>8</v>
      </c>
      <c r="B16" s="8" t="n">
        <f aca="false">SUMIF(E16:AV16,"&gt;0",(E$4:AV$4))</f>
        <v>760</v>
      </c>
      <c r="C16" s="8" t="n">
        <f aca="false">SUM(E16:AV16)</f>
        <v>24</v>
      </c>
      <c r="D16" s="16" t="s">
        <v>26</v>
      </c>
      <c r="E16" s="11" t="n">
        <v>3</v>
      </c>
      <c r="F16" s="11"/>
      <c r="G16" s="11" t="n">
        <v>3</v>
      </c>
      <c r="H16" s="11"/>
      <c r="I16" s="10"/>
      <c r="J16" s="10"/>
      <c r="K16" s="10"/>
      <c r="L16" s="10"/>
      <c r="M16" s="10"/>
      <c r="N16" s="11"/>
      <c r="O16" s="11" t="n">
        <v>3</v>
      </c>
      <c r="P16" s="11"/>
      <c r="Q16" s="11"/>
      <c r="R16" s="10"/>
      <c r="S16" s="10"/>
      <c r="T16" s="10"/>
      <c r="U16" s="10" t="n">
        <v>3</v>
      </c>
      <c r="V16" s="11"/>
      <c r="W16" s="11" t="n">
        <v>3</v>
      </c>
      <c r="X16" s="11"/>
      <c r="Y16" s="11" t="n">
        <v>3</v>
      </c>
      <c r="Z16" s="11"/>
      <c r="AA16" s="10"/>
      <c r="AB16" s="10"/>
      <c r="AC16" s="10" t="n">
        <v>3</v>
      </c>
      <c r="AD16" s="10"/>
      <c r="AE16" s="11" t="n">
        <v>3</v>
      </c>
      <c r="AF16" s="11"/>
      <c r="AG16" s="11"/>
      <c r="AH16" s="11"/>
      <c r="AI16" s="11"/>
      <c r="AJ16" s="10"/>
      <c r="AK16" s="10"/>
      <c r="AL16" s="10"/>
      <c r="AM16" s="10"/>
      <c r="AN16" s="11"/>
      <c r="AO16" s="11"/>
      <c r="AP16" s="11"/>
      <c r="AQ16" s="11"/>
      <c r="AR16" s="10"/>
      <c r="AS16" s="10"/>
      <c r="AT16" s="10"/>
      <c r="AU16" s="10"/>
      <c r="AV16" s="10"/>
    </row>
    <row r="17" customFormat="false" ht="17.85" hidden="false" customHeight="true" outlineLevel="0" collapsed="false">
      <c r="A17" s="8" t="n">
        <f aca="false">RANK(C17,$C$5:$C$50,0)</f>
        <v>11</v>
      </c>
      <c r="B17" s="8" t="n">
        <f aca="false">SUMIF(E17:AV17,"&gt;0",(E$4:AV$4))</f>
        <v>533</v>
      </c>
      <c r="C17" s="8" t="n">
        <f aca="false">SUM(E17:AV17)</f>
        <v>12</v>
      </c>
      <c r="D17" s="16" t="s">
        <v>27</v>
      </c>
      <c r="E17" s="11"/>
      <c r="F17" s="11"/>
      <c r="G17" s="11" t="n">
        <v>2</v>
      </c>
      <c r="H17" s="11"/>
      <c r="I17" s="10" t="n">
        <v>2</v>
      </c>
      <c r="J17" s="10"/>
      <c r="K17" s="10"/>
      <c r="L17" s="10"/>
      <c r="M17" s="10"/>
      <c r="N17" s="11"/>
      <c r="O17" s="11"/>
      <c r="P17" s="11"/>
      <c r="Q17" s="11" t="n">
        <v>2</v>
      </c>
      <c r="R17" s="10"/>
      <c r="S17" s="10"/>
      <c r="T17" s="10"/>
      <c r="U17" s="10"/>
      <c r="V17" s="11"/>
      <c r="W17" s="11"/>
      <c r="X17" s="11" t="n">
        <v>2</v>
      </c>
      <c r="Y17" s="11"/>
      <c r="Z17" s="11"/>
      <c r="AA17" s="10" t="n">
        <v>2</v>
      </c>
      <c r="AB17" s="10"/>
      <c r="AC17" s="10"/>
      <c r="AD17" s="10"/>
      <c r="AE17" s="11"/>
      <c r="AF17" s="11"/>
      <c r="AG17" s="11"/>
      <c r="AH17" s="11"/>
      <c r="AI17" s="11"/>
      <c r="AJ17" s="10"/>
      <c r="AK17" s="10" t="n">
        <v>2</v>
      </c>
      <c r="AL17" s="10"/>
      <c r="AM17" s="10"/>
      <c r="AN17" s="11"/>
      <c r="AO17" s="11"/>
      <c r="AP17" s="11"/>
      <c r="AQ17" s="11"/>
      <c r="AR17" s="10"/>
      <c r="AS17" s="10"/>
      <c r="AT17" s="10"/>
      <c r="AU17" s="10"/>
      <c r="AV17" s="10"/>
    </row>
    <row r="18" customFormat="false" ht="17.85" hidden="false" customHeight="true" outlineLevel="0" collapsed="false">
      <c r="A18" s="8" t="n">
        <f aca="false">RANK(C18,$C$5:$C$50,0)</f>
        <v>26</v>
      </c>
      <c r="B18" s="8" t="n">
        <f aca="false">SUMIF(E18:AV18,"&gt;0",(E$4:AV$4))</f>
        <v>0</v>
      </c>
      <c r="C18" s="8" t="n">
        <f aca="false">SUM(E18:AV18)</f>
        <v>0</v>
      </c>
      <c r="D18" s="16" t="s">
        <v>28</v>
      </c>
      <c r="E18" s="11"/>
      <c r="F18" s="11"/>
      <c r="G18" s="11"/>
      <c r="H18" s="11"/>
      <c r="I18" s="10"/>
      <c r="J18" s="10"/>
      <c r="K18" s="10"/>
      <c r="L18" s="10"/>
      <c r="M18" s="10"/>
      <c r="N18" s="11"/>
      <c r="O18" s="11"/>
      <c r="P18" s="11"/>
      <c r="Q18" s="11"/>
      <c r="R18" s="10"/>
      <c r="S18" s="10"/>
      <c r="T18" s="10"/>
      <c r="U18" s="10"/>
      <c r="V18" s="11"/>
      <c r="W18" s="11"/>
      <c r="X18" s="11"/>
      <c r="Y18" s="11"/>
      <c r="Z18" s="11"/>
      <c r="AA18" s="10"/>
      <c r="AB18" s="10"/>
      <c r="AC18" s="10"/>
      <c r="AD18" s="10"/>
      <c r="AE18" s="11"/>
      <c r="AF18" s="11"/>
      <c r="AG18" s="11"/>
      <c r="AH18" s="11"/>
      <c r="AI18" s="11"/>
      <c r="AJ18" s="10"/>
      <c r="AK18" s="10"/>
      <c r="AL18" s="10"/>
      <c r="AM18" s="10"/>
      <c r="AN18" s="11"/>
      <c r="AO18" s="11"/>
      <c r="AP18" s="11"/>
      <c r="AQ18" s="11"/>
      <c r="AR18" s="10"/>
      <c r="AS18" s="10"/>
      <c r="AT18" s="10"/>
      <c r="AU18" s="10"/>
      <c r="AV18" s="10"/>
    </row>
    <row r="19" customFormat="false" ht="17.85" hidden="false" customHeight="true" outlineLevel="0" collapsed="false">
      <c r="A19" s="8" t="n">
        <f aca="false">RANK(C19,$C$5:$C$50,0)</f>
        <v>17</v>
      </c>
      <c r="B19" s="8" t="n">
        <f aca="false">SUMIF(E19:AV19,"&gt;0",(E$4:AV$4))</f>
        <v>85</v>
      </c>
      <c r="C19" s="8" t="n">
        <f aca="false">SUM(E19:AV19)</f>
        <v>3</v>
      </c>
      <c r="D19" s="16" t="s">
        <v>29</v>
      </c>
      <c r="E19" s="11"/>
      <c r="F19" s="11"/>
      <c r="G19" s="11"/>
      <c r="H19" s="11"/>
      <c r="I19" s="10"/>
      <c r="J19" s="10"/>
      <c r="K19" s="12" t="n">
        <v>3</v>
      </c>
      <c r="L19" s="10"/>
      <c r="M19" s="10"/>
      <c r="N19" s="11"/>
      <c r="O19" s="11"/>
      <c r="P19" s="11"/>
      <c r="Q19" s="11"/>
      <c r="R19" s="10"/>
      <c r="S19" s="10"/>
      <c r="T19" s="10"/>
      <c r="U19" s="10"/>
      <c r="V19" s="11"/>
      <c r="W19" s="11"/>
      <c r="X19" s="11"/>
      <c r="Y19" s="11"/>
      <c r="Z19" s="11"/>
      <c r="AA19" s="10"/>
      <c r="AB19" s="10"/>
      <c r="AC19" s="10"/>
      <c r="AD19" s="10"/>
      <c r="AE19" s="11"/>
      <c r="AF19" s="11"/>
      <c r="AG19" s="11"/>
      <c r="AH19" s="11"/>
      <c r="AI19" s="11"/>
      <c r="AJ19" s="10"/>
      <c r="AK19" s="10"/>
      <c r="AL19" s="10"/>
      <c r="AM19" s="10"/>
      <c r="AN19" s="11"/>
      <c r="AO19" s="11"/>
      <c r="AP19" s="11"/>
      <c r="AQ19" s="11"/>
      <c r="AR19" s="10"/>
      <c r="AS19" s="10"/>
      <c r="AT19" s="10"/>
      <c r="AU19" s="10"/>
      <c r="AV19" s="10"/>
    </row>
    <row r="20" customFormat="false" ht="17.85" hidden="false" customHeight="true" outlineLevel="0" collapsed="false">
      <c r="A20" s="8" t="n">
        <f aca="false">RANK(C20,$C$5:$C$50,0)</f>
        <v>23</v>
      </c>
      <c r="B20" s="8" t="n">
        <f aca="false">SUMIF(E20:AV20,"&gt;0",(E$4:AV$4))</f>
        <v>120</v>
      </c>
      <c r="C20" s="8" t="n">
        <f aca="false">SUM(E20:AV20)</f>
        <v>2</v>
      </c>
      <c r="D20" s="16" t="s">
        <v>30</v>
      </c>
      <c r="E20" s="11"/>
      <c r="F20" s="11"/>
      <c r="G20" s="11"/>
      <c r="H20" s="11"/>
      <c r="I20" s="10"/>
      <c r="J20" s="10"/>
      <c r="K20" s="10"/>
      <c r="L20" s="10"/>
      <c r="M20" s="10"/>
      <c r="N20" s="11"/>
      <c r="O20" s="11"/>
      <c r="P20" s="11"/>
      <c r="Q20" s="11"/>
      <c r="R20" s="10"/>
      <c r="S20" s="10"/>
      <c r="T20" s="10"/>
      <c r="U20" s="10"/>
      <c r="V20" s="11"/>
      <c r="W20" s="11"/>
      <c r="X20" s="11"/>
      <c r="Y20" s="11"/>
      <c r="Z20" s="11"/>
      <c r="AA20" s="10"/>
      <c r="AB20" s="10"/>
      <c r="AC20" s="10" t="n">
        <v>2</v>
      </c>
      <c r="AD20" s="10"/>
      <c r="AE20" s="11"/>
      <c r="AF20" s="11"/>
      <c r="AG20" s="11"/>
      <c r="AH20" s="11"/>
      <c r="AI20" s="11"/>
      <c r="AJ20" s="10"/>
      <c r="AK20" s="10"/>
      <c r="AL20" s="10"/>
      <c r="AM20" s="10"/>
      <c r="AN20" s="11"/>
      <c r="AO20" s="11"/>
      <c r="AP20" s="11"/>
      <c r="AQ20" s="11"/>
      <c r="AR20" s="10"/>
      <c r="AS20" s="10"/>
      <c r="AT20" s="10"/>
      <c r="AU20" s="10"/>
      <c r="AV20" s="10"/>
    </row>
    <row r="21" customFormat="false" ht="17.85" hidden="false" customHeight="true" outlineLevel="0" collapsed="false">
      <c r="A21" s="8" t="n">
        <f aca="false">RANK(C21,$C$5:$C$50,0)</f>
        <v>14</v>
      </c>
      <c r="B21" s="8" t="n">
        <f aca="false">SUMIF(E21:AV21,"&gt;0",(E$4:AV$4))</f>
        <v>215</v>
      </c>
      <c r="C21" s="8" t="n">
        <f aca="false">SUM(E21:AV21)</f>
        <v>6</v>
      </c>
      <c r="D21" s="16" t="s">
        <v>31</v>
      </c>
      <c r="E21" s="11"/>
      <c r="F21" s="11"/>
      <c r="G21" s="11"/>
      <c r="H21" s="11"/>
      <c r="I21" s="10"/>
      <c r="J21" s="10"/>
      <c r="K21" s="10"/>
      <c r="L21" s="10"/>
      <c r="M21" s="10"/>
      <c r="N21" s="11" t="n">
        <v>3</v>
      </c>
      <c r="O21" s="11"/>
      <c r="P21" s="11"/>
      <c r="Q21" s="11"/>
      <c r="R21" s="10" t="n">
        <v>3</v>
      </c>
      <c r="S21" s="10"/>
      <c r="T21" s="10"/>
      <c r="U21" s="10"/>
      <c r="V21" s="11"/>
      <c r="W21" s="11"/>
      <c r="X21" s="11"/>
      <c r="Y21" s="11"/>
      <c r="Z21" s="11"/>
      <c r="AA21" s="10"/>
      <c r="AB21" s="10"/>
      <c r="AC21" s="10"/>
      <c r="AD21" s="10"/>
      <c r="AE21" s="11"/>
      <c r="AF21" s="11"/>
      <c r="AG21" s="11"/>
      <c r="AH21" s="11"/>
      <c r="AI21" s="11"/>
      <c r="AJ21" s="10"/>
      <c r="AK21" s="10"/>
      <c r="AL21" s="10"/>
      <c r="AM21" s="10"/>
      <c r="AN21" s="11"/>
      <c r="AO21" s="11"/>
      <c r="AP21" s="11"/>
      <c r="AQ21" s="11"/>
      <c r="AR21" s="10"/>
      <c r="AS21" s="10"/>
      <c r="AT21" s="10"/>
      <c r="AU21" s="10"/>
      <c r="AV21" s="10"/>
    </row>
    <row r="22" customFormat="false" ht="17.85" hidden="false" customHeight="true" outlineLevel="0" collapsed="false">
      <c r="A22" s="8" t="n">
        <f aca="false">RANK(C22,$C$5:$C$50,0)</f>
        <v>17</v>
      </c>
      <c r="B22" s="8" t="n">
        <f aca="false">SUMIF(E22:AV22,"&gt;0",(E$4:AV$4))</f>
        <v>75</v>
      </c>
      <c r="C22" s="8" t="n">
        <f aca="false">SUM(E22:AV22)</f>
        <v>3</v>
      </c>
      <c r="D22" s="16" t="s">
        <v>32</v>
      </c>
      <c r="E22" s="11"/>
      <c r="F22" s="11"/>
      <c r="G22" s="11"/>
      <c r="H22" s="11"/>
      <c r="I22" s="10"/>
      <c r="J22" s="10"/>
      <c r="K22" s="10"/>
      <c r="L22" s="10"/>
      <c r="M22" s="10"/>
      <c r="N22" s="11"/>
      <c r="O22" s="11"/>
      <c r="P22" s="11"/>
      <c r="Q22" s="11"/>
      <c r="R22" s="10"/>
      <c r="S22" s="10"/>
      <c r="T22" s="10"/>
      <c r="U22" s="10"/>
      <c r="V22" s="11"/>
      <c r="W22" s="11"/>
      <c r="X22" s="11"/>
      <c r="Y22" s="11"/>
      <c r="Z22" s="11"/>
      <c r="AA22" s="10"/>
      <c r="AB22" s="10"/>
      <c r="AC22" s="10"/>
      <c r="AD22" s="10"/>
      <c r="AE22" s="11"/>
      <c r="AF22" s="11"/>
      <c r="AG22" s="11"/>
      <c r="AH22" s="11"/>
      <c r="AI22" s="11"/>
      <c r="AJ22" s="10"/>
      <c r="AK22" s="10"/>
      <c r="AL22" s="10"/>
      <c r="AM22" s="10" t="n">
        <v>3</v>
      </c>
      <c r="AN22" s="11"/>
      <c r="AO22" s="11"/>
      <c r="AP22" s="11"/>
      <c r="AQ22" s="11"/>
      <c r="AR22" s="10"/>
      <c r="AS22" s="10"/>
      <c r="AT22" s="10"/>
      <c r="AU22" s="10"/>
      <c r="AV22" s="10"/>
    </row>
    <row r="23" customFormat="false" ht="17.85" hidden="false" customHeight="true" outlineLevel="0" collapsed="false">
      <c r="A23" s="8" t="n">
        <f aca="false">RANK(C23,$C$5:$C$50,0)</f>
        <v>14</v>
      </c>
      <c r="B23" s="8" t="n">
        <f aca="false">SUMIF(E23:AV23,"&gt;0",(E$4:AV$4))</f>
        <v>195</v>
      </c>
      <c r="C23" s="8" t="n">
        <f aca="false">SUM(E23:AV23)</f>
        <v>6</v>
      </c>
      <c r="D23" s="16" t="s">
        <v>33</v>
      </c>
      <c r="E23" s="11"/>
      <c r="F23" s="11"/>
      <c r="G23" s="11"/>
      <c r="H23" s="11"/>
      <c r="I23" s="10"/>
      <c r="J23" s="10"/>
      <c r="K23" s="10"/>
      <c r="L23" s="10"/>
      <c r="M23" s="10"/>
      <c r="N23" s="11"/>
      <c r="O23" s="11"/>
      <c r="P23" s="11"/>
      <c r="Q23" s="11"/>
      <c r="R23" s="10"/>
      <c r="S23" s="10"/>
      <c r="T23" s="17" t="n">
        <v>3</v>
      </c>
      <c r="U23" s="18" t="n">
        <v>3</v>
      </c>
      <c r="V23" s="11"/>
      <c r="W23" s="11"/>
      <c r="X23" s="11"/>
      <c r="Y23" s="11"/>
      <c r="Z23" s="11"/>
      <c r="AA23" s="10"/>
      <c r="AB23" s="10"/>
      <c r="AC23" s="10"/>
      <c r="AD23" s="10"/>
      <c r="AE23" s="11"/>
      <c r="AF23" s="11"/>
      <c r="AG23" s="11"/>
      <c r="AH23" s="11"/>
      <c r="AI23" s="11"/>
      <c r="AJ23" s="10"/>
      <c r="AK23" s="10"/>
      <c r="AL23" s="10"/>
      <c r="AM23" s="10"/>
      <c r="AN23" s="11"/>
      <c r="AO23" s="11"/>
      <c r="AP23" s="11"/>
      <c r="AQ23" s="11"/>
      <c r="AR23" s="10"/>
      <c r="AS23" s="10"/>
      <c r="AT23" s="10"/>
      <c r="AU23" s="10"/>
      <c r="AV23" s="10"/>
    </row>
    <row r="24" customFormat="false" ht="17.85" hidden="false" customHeight="true" outlineLevel="0" collapsed="false">
      <c r="A24" s="8" t="n">
        <f aca="false">RANK(C24,$C$5:$C$50,0)</f>
        <v>13</v>
      </c>
      <c r="B24" s="8" t="n">
        <f aca="false">SUMIF(E24:AV24,"&gt;0",(E$4:AV$4))</f>
        <v>385</v>
      </c>
      <c r="C24" s="8" t="n">
        <f aca="false">SUM(E24:AV24)</f>
        <v>10</v>
      </c>
      <c r="D24" s="16" t="s">
        <v>34</v>
      </c>
      <c r="E24" s="11"/>
      <c r="F24" s="11"/>
      <c r="G24" s="11" t="n">
        <v>2</v>
      </c>
      <c r="H24" s="11"/>
      <c r="I24" s="10"/>
      <c r="J24" s="10"/>
      <c r="K24" s="10"/>
      <c r="L24" s="10"/>
      <c r="M24" s="10" t="n">
        <v>2</v>
      </c>
      <c r="N24" s="11" t="n">
        <v>2</v>
      </c>
      <c r="O24" s="11"/>
      <c r="P24" s="11"/>
      <c r="Q24" s="11" t="n">
        <v>2</v>
      </c>
      <c r="R24" s="10"/>
      <c r="S24" s="10"/>
      <c r="T24" s="10"/>
      <c r="U24" s="10"/>
      <c r="V24" s="11"/>
      <c r="W24" s="11"/>
      <c r="X24" s="11"/>
      <c r="Y24" s="11"/>
      <c r="Z24" s="11"/>
      <c r="AA24" s="10" t="n">
        <v>2</v>
      </c>
      <c r="AB24" s="10"/>
      <c r="AC24" s="10"/>
      <c r="AD24" s="10"/>
      <c r="AE24" s="11"/>
      <c r="AF24" s="11"/>
      <c r="AG24" s="11"/>
      <c r="AH24" s="11"/>
      <c r="AI24" s="11"/>
      <c r="AJ24" s="10"/>
      <c r="AK24" s="10"/>
      <c r="AL24" s="10"/>
      <c r="AM24" s="10"/>
      <c r="AN24" s="11"/>
      <c r="AO24" s="11"/>
      <c r="AP24" s="11"/>
      <c r="AQ24" s="11"/>
      <c r="AR24" s="10"/>
      <c r="AS24" s="10"/>
      <c r="AT24" s="10"/>
      <c r="AU24" s="10"/>
      <c r="AV24" s="10"/>
    </row>
    <row r="25" customFormat="false" ht="17.85" hidden="false" customHeight="true" outlineLevel="0" collapsed="false">
      <c r="A25" s="8" t="n">
        <f aca="false">RANK(C25,$C$5:$C$50,0)</f>
        <v>2</v>
      </c>
      <c r="B25" s="8" t="n">
        <f aca="false">SUMIF(E25:AV25,"&gt;0",(E$4:AV$4))</f>
        <v>2683</v>
      </c>
      <c r="C25" s="8" t="n">
        <f aca="false">SUM(E25:AV25)</f>
        <v>83</v>
      </c>
      <c r="D25" s="16" t="s">
        <v>35</v>
      </c>
      <c r="E25" s="11" t="n">
        <v>3</v>
      </c>
      <c r="F25" s="11" t="n">
        <v>3</v>
      </c>
      <c r="G25" s="11" t="n">
        <v>3</v>
      </c>
      <c r="H25" s="11"/>
      <c r="I25" s="10" t="n">
        <v>3</v>
      </c>
      <c r="J25" s="10"/>
      <c r="K25" s="10" t="n">
        <v>3</v>
      </c>
      <c r="L25" s="10"/>
      <c r="M25" s="10" t="n">
        <v>3</v>
      </c>
      <c r="N25" s="11" t="n">
        <v>3</v>
      </c>
      <c r="O25" s="11" t="n">
        <v>3</v>
      </c>
      <c r="P25" s="11" t="n">
        <v>3</v>
      </c>
      <c r="Q25" s="11" t="n">
        <v>3</v>
      </c>
      <c r="R25" s="10" t="n">
        <v>3</v>
      </c>
      <c r="S25" s="10" t="n">
        <v>3</v>
      </c>
      <c r="T25" s="10" t="n">
        <v>2</v>
      </c>
      <c r="U25" s="10" t="n">
        <v>3</v>
      </c>
      <c r="V25" s="11" t="n">
        <v>3</v>
      </c>
      <c r="W25" s="11" t="n">
        <v>3</v>
      </c>
      <c r="X25" s="11" t="n">
        <v>3</v>
      </c>
      <c r="Y25" s="11" t="n">
        <v>3</v>
      </c>
      <c r="Z25" s="11" t="n">
        <v>3</v>
      </c>
      <c r="AA25" s="10" t="n">
        <v>3</v>
      </c>
      <c r="AB25" s="10" t="n">
        <v>3</v>
      </c>
      <c r="AC25" s="10" t="n">
        <v>3</v>
      </c>
      <c r="AD25" s="19" t="n">
        <v>3</v>
      </c>
      <c r="AE25" s="11" t="n">
        <v>3</v>
      </c>
      <c r="AF25" s="11" t="n">
        <v>3</v>
      </c>
      <c r="AG25" s="20" t="n">
        <v>3</v>
      </c>
      <c r="AH25" s="11"/>
      <c r="AI25" s="11"/>
      <c r="AJ25" s="10"/>
      <c r="AK25" s="10" t="n">
        <v>3</v>
      </c>
      <c r="AL25" s="10"/>
      <c r="AM25" s="10" t="n">
        <v>3</v>
      </c>
      <c r="AN25" s="11"/>
      <c r="AO25" s="11"/>
      <c r="AP25" s="11"/>
      <c r="AQ25" s="11"/>
      <c r="AR25" s="10"/>
      <c r="AS25" s="10"/>
      <c r="AT25" s="10"/>
      <c r="AU25" s="10"/>
      <c r="AV25" s="10"/>
    </row>
    <row r="26" customFormat="false" ht="17.85" hidden="false" customHeight="true" outlineLevel="0" collapsed="false">
      <c r="A26" s="8" t="n">
        <f aca="false">RANK(C26,$C$5:$C$50,0)</f>
        <v>7</v>
      </c>
      <c r="B26" s="8" t="n">
        <f aca="false">SUMIF(E26:AV26,"&gt;0",(E$4:AV$4))</f>
        <v>1158</v>
      </c>
      <c r="C26" s="8" t="n">
        <f aca="false">SUM(E26:AV26)</f>
        <v>34</v>
      </c>
      <c r="D26" s="16" t="s">
        <v>36</v>
      </c>
      <c r="E26" s="11"/>
      <c r="F26" s="11"/>
      <c r="G26" s="11"/>
      <c r="H26" s="11"/>
      <c r="I26" s="10"/>
      <c r="J26" s="10"/>
      <c r="K26" s="10"/>
      <c r="L26" s="10"/>
      <c r="M26" s="10"/>
      <c r="N26" s="11" t="n">
        <v>3</v>
      </c>
      <c r="O26" s="11" t="n">
        <v>2</v>
      </c>
      <c r="P26" s="11" t="n">
        <v>3</v>
      </c>
      <c r="Q26" s="11" t="n">
        <v>3</v>
      </c>
      <c r="R26" s="10" t="n">
        <v>3</v>
      </c>
      <c r="S26" s="15" t="n">
        <v>3</v>
      </c>
      <c r="T26" s="10"/>
      <c r="U26" s="10" t="n">
        <v>3</v>
      </c>
      <c r="V26" s="11"/>
      <c r="W26" s="11"/>
      <c r="X26" s="11" t="n">
        <v>3</v>
      </c>
      <c r="Y26" s="11"/>
      <c r="Z26" s="11" t="n">
        <v>3</v>
      </c>
      <c r="AA26" s="10" t="n">
        <v>3</v>
      </c>
      <c r="AB26" s="10"/>
      <c r="AC26" s="10" t="n">
        <v>2</v>
      </c>
      <c r="AD26" s="10"/>
      <c r="AE26" s="11"/>
      <c r="AF26" s="11"/>
      <c r="AG26" s="11"/>
      <c r="AH26" s="11" t="n">
        <v>3</v>
      </c>
      <c r="AI26" s="11"/>
      <c r="AJ26" s="10"/>
      <c r="AK26" s="10"/>
      <c r="AL26" s="10"/>
      <c r="AM26" s="10"/>
      <c r="AN26" s="11"/>
      <c r="AO26" s="11"/>
      <c r="AP26" s="11"/>
      <c r="AQ26" s="11"/>
      <c r="AR26" s="10"/>
      <c r="AS26" s="10"/>
      <c r="AT26" s="10"/>
      <c r="AU26" s="10"/>
      <c r="AV26" s="10"/>
    </row>
    <row r="27" customFormat="false" ht="17.85" hidden="false" customHeight="true" outlineLevel="0" collapsed="false">
      <c r="A27" s="8" t="n">
        <f aca="false">RANK(C27,$C$5:$C$50,0)</f>
        <v>26</v>
      </c>
      <c r="B27" s="8" t="n">
        <f aca="false">SUMIF(E27:AV27,"&gt;0",(E$4:AV$4))</f>
        <v>0</v>
      </c>
      <c r="C27" s="8" t="n">
        <f aca="false">SUM(E27:AV27)</f>
        <v>0</v>
      </c>
      <c r="D27" s="16" t="s">
        <v>37</v>
      </c>
      <c r="E27" s="11"/>
      <c r="F27" s="11"/>
      <c r="G27" s="11"/>
      <c r="H27" s="11"/>
      <c r="I27" s="10"/>
      <c r="J27" s="10"/>
      <c r="K27" s="10"/>
      <c r="L27" s="10"/>
      <c r="M27" s="10"/>
      <c r="N27" s="11"/>
      <c r="O27" s="11"/>
      <c r="P27" s="11"/>
      <c r="Q27" s="11"/>
      <c r="R27" s="10"/>
      <c r="S27" s="10"/>
      <c r="T27" s="10"/>
      <c r="U27" s="10"/>
      <c r="V27" s="11"/>
      <c r="W27" s="11"/>
      <c r="X27" s="11"/>
      <c r="Y27" s="11"/>
      <c r="Z27" s="11"/>
      <c r="AA27" s="10"/>
      <c r="AB27" s="10"/>
      <c r="AC27" s="10"/>
      <c r="AD27" s="10"/>
      <c r="AE27" s="11"/>
      <c r="AF27" s="11"/>
      <c r="AG27" s="11"/>
      <c r="AH27" s="11"/>
      <c r="AI27" s="11"/>
      <c r="AJ27" s="10"/>
      <c r="AK27" s="10"/>
      <c r="AL27" s="10"/>
      <c r="AM27" s="10"/>
      <c r="AN27" s="11"/>
      <c r="AO27" s="11"/>
      <c r="AP27" s="11"/>
      <c r="AQ27" s="11"/>
      <c r="AR27" s="10"/>
      <c r="AS27" s="10"/>
      <c r="AT27" s="10"/>
      <c r="AU27" s="10"/>
      <c r="AV27" s="10"/>
    </row>
    <row r="28" customFormat="false" ht="17.85" hidden="false" customHeight="true" outlineLevel="0" collapsed="false">
      <c r="A28" s="8" t="n">
        <f aca="false">RANK(C28,$C$5:$C$50,0)</f>
        <v>26</v>
      </c>
      <c r="B28" s="8" t="n">
        <f aca="false">SUMIF(E28:AV28,"&gt;0",(E$4:AV$4))</f>
        <v>0</v>
      </c>
      <c r="C28" s="8" t="n">
        <f aca="false">SUM(E28:AV28)</f>
        <v>0</v>
      </c>
      <c r="D28" s="16" t="s">
        <v>38</v>
      </c>
      <c r="E28" s="11"/>
      <c r="F28" s="11"/>
      <c r="G28" s="11"/>
      <c r="H28" s="11"/>
      <c r="I28" s="10"/>
      <c r="J28" s="10"/>
      <c r="K28" s="10"/>
      <c r="L28" s="10"/>
      <c r="M28" s="10"/>
      <c r="N28" s="11"/>
      <c r="O28" s="11"/>
      <c r="P28" s="11"/>
      <c r="Q28" s="11"/>
      <c r="R28" s="10"/>
      <c r="S28" s="10"/>
      <c r="T28" s="10"/>
      <c r="U28" s="10"/>
      <c r="V28" s="11"/>
      <c r="W28" s="11"/>
      <c r="X28" s="11"/>
      <c r="Y28" s="11"/>
      <c r="Z28" s="11"/>
      <c r="AA28" s="10"/>
      <c r="AB28" s="10"/>
      <c r="AC28" s="10"/>
      <c r="AD28" s="10"/>
      <c r="AE28" s="11"/>
      <c r="AF28" s="11"/>
      <c r="AG28" s="11"/>
      <c r="AH28" s="11"/>
      <c r="AI28" s="11"/>
      <c r="AJ28" s="10"/>
      <c r="AK28" s="10"/>
      <c r="AL28" s="10"/>
      <c r="AM28" s="10"/>
      <c r="AN28" s="11"/>
      <c r="AO28" s="11"/>
      <c r="AP28" s="11"/>
      <c r="AQ28" s="11"/>
      <c r="AR28" s="10"/>
      <c r="AS28" s="10"/>
      <c r="AT28" s="10"/>
      <c r="AU28" s="10"/>
      <c r="AV28" s="10"/>
    </row>
    <row r="29" customFormat="false" ht="17.85" hidden="false" customHeight="true" outlineLevel="0" collapsed="false">
      <c r="A29" s="8" t="n">
        <f aca="false">RANK(C29,$C$5:$C$50,0)</f>
        <v>26</v>
      </c>
      <c r="B29" s="8" t="n">
        <f aca="false">SUMIF(E29:AV29,"&gt;0",(E$4:AV$4))</f>
        <v>0</v>
      </c>
      <c r="C29" s="8" t="n">
        <f aca="false">SUM(E29:AV29)</f>
        <v>0</v>
      </c>
      <c r="D29" s="9" t="s">
        <v>39</v>
      </c>
      <c r="E29" s="10"/>
      <c r="F29" s="10"/>
      <c r="G29" s="10"/>
      <c r="H29" s="10"/>
      <c r="I29" s="11"/>
      <c r="J29" s="11"/>
      <c r="K29" s="11"/>
      <c r="L29" s="11"/>
      <c r="M29" s="11"/>
      <c r="N29" s="10"/>
      <c r="O29" s="10"/>
      <c r="P29" s="10"/>
      <c r="Q29" s="10"/>
      <c r="R29" s="11"/>
      <c r="S29" s="11"/>
      <c r="T29" s="11"/>
      <c r="U29" s="11"/>
      <c r="V29" s="10"/>
      <c r="W29" s="10"/>
      <c r="X29" s="10"/>
      <c r="Y29" s="10"/>
      <c r="Z29" s="10"/>
      <c r="AA29" s="11"/>
      <c r="AB29" s="11"/>
      <c r="AC29" s="11"/>
      <c r="AD29" s="11"/>
      <c r="AE29" s="10"/>
      <c r="AF29" s="10"/>
      <c r="AG29" s="10"/>
      <c r="AH29" s="10"/>
      <c r="AI29" s="10"/>
      <c r="AJ29" s="11"/>
      <c r="AK29" s="11"/>
      <c r="AL29" s="11"/>
      <c r="AM29" s="11"/>
      <c r="AN29" s="10"/>
      <c r="AO29" s="10"/>
      <c r="AP29" s="10"/>
      <c r="AQ29" s="10"/>
      <c r="AR29" s="11"/>
      <c r="AS29" s="11"/>
      <c r="AT29" s="11"/>
      <c r="AU29" s="11"/>
      <c r="AV29" s="11"/>
    </row>
    <row r="30" customFormat="false" ht="17.85" hidden="false" customHeight="true" outlineLevel="0" collapsed="false">
      <c r="A30" s="8" t="n">
        <f aca="false">RANK(C30,$C$5:$C$50,0)</f>
        <v>16</v>
      </c>
      <c r="B30" s="8" t="n">
        <f aca="false">SUMIF(E30:AV30,"&gt;0",(E$4:AV$4))</f>
        <v>160</v>
      </c>
      <c r="C30" s="8" t="n">
        <f aca="false">SUM(E30:AV30)</f>
        <v>4</v>
      </c>
      <c r="D30" s="9" t="s">
        <v>40</v>
      </c>
      <c r="E30" s="10"/>
      <c r="F30" s="10"/>
      <c r="G30" s="10"/>
      <c r="H30" s="10"/>
      <c r="I30" s="11"/>
      <c r="J30" s="11"/>
      <c r="K30" s="11"/>
      <c r="L30" s="11"/>
      <c r="M30" s="11"/>
      <c r="N30" s="10" t="n">
        <v>2</v>
      </c>
      <c r="O30" s="10"/>
      <c r="P30" s="10"/>
      <c r="Q30" s="10"/>
      <c r="R30" s="11"/>
      <c r="S30" s="11"/>
      <c r="T30" s="11"/>
      <c r="U30" s="11"/>
      <c r="V30" s="10"/>
      <c r="W30" s="10"/>
      <c r="X30" s="10"/>
      <c r="Y30" s="10"/>
      <c r="Z30" s="10"/>
      <c r="AA30" s="11"/>
      <c r="AB30" s="11"/>
      <c r="AC30" s="11"/>
      <c r="AD30" s="11"/>
      <c r="AE30" s="10"/>
      <c r="AF30" s="10"/>
      <c r="AG30" s="10"/>
      <c r="AH30" s="10"/>
      <c r="AI30" s="10"/>
      <c r="AJ30" s="11"/>
      <c r="AK30" s="11"/>
      <c r="AL30" s="11"/>
      <c r="AM30" s="11" t="n">
        <v>2</v>
      </c>
      <c r="AN30" s="10"/>
      <c r="AO30" s="10"/>
      <c r="AP30" s="10"/>
      <c r="AQ30" s="10"/>
      <c r="AR30" s="11"/>
      <c r="AS30" s="11"/>
      <c r="AT30" s="11"/>
      <c r="AU30" s="11"/>
      <c r="AV30" s="11"/>
    </row>
    <row r="31" customFormat="false" ht="17.85" hidden="false" customHeight="true" outlineLevel="0" collapsed="false">
      <c r="A31" s="8" t="n">
        <f aca="false">RANK(C31,$C$5:$C$50,0)</f>
        <v>17</v>
      </c>
      <c r="B31" s="8" t="n">
        <f aca="false">SUMIF(E31:AV31,"&gt;0",(E$4:AV$4))</f>
        <v>100</v>
      </c>
      <c r="C31" s="8" t="n">
        <f aca="false">SUM(E31:AV31)</f>
        <v>3</v>
      </c>
      <c r="D31" s="9" t="s">
        <v>41</v>
      </c>
      <c r="E31" s="10"/>
      <c r="F31" s="10"/>
      <c r="G31" s="10"/>
      <c r="H31" s="10"/>
      <c r="I31" s="11"/>
      <c r="J31" s="21" t="n">
        <v>3</v>
      </c>
      <c r="K31" s="11"/>
      <c r="L31" s="11"/>
      <c r="M31" s="11"/>
      <c r="N31" s="10"/>
      <c r="O31" s="10"/>
      <c r="P31" s="10"/>
      <c r="Q31" s="10"/>
      <c r="R31" s="11"/>
      <c r="S31" s="11"/>
      <c r="T31" s="11"/>
      <c r="U31" s="11"/>
      <c r="V31" s="10"/>
      <c r="W31" s="10"/>
      <c r="X31" s="10"/>
      <c r="Y31" s="10"/>
      <c r="Z31" s="10"/>
      <c r="AA31" s="11"/>
      <c r="AB31" s="11"/>
      <c r="AC31" s="11"/>
      <c r="AD31" s="11"/>
      <c r="AE31" s="10"/>
      <c r="AF31" s="10"/>
      <c r="AG31" s="10"/>
      <c r="AH31" s="10"/>
      <c r="AI31" s="10"/>
      <c r="AJ31" s="11"/>
      <c r="AK31" s="11"/>
      <c r="AL31" s="11"/>
      <c r="AM31" s="11"/>
      <c r="AN31" s="10"/>
      <c r="AO31" s="10"/>
      <c r="AP31" s="10"/>
      <c r="AQ31" s="10"/>
      <c r="AR31" s="11"/>
      <c r="AS31" s="11"/>
      <c r="AT31" s="11"/>
      <c r="AU31" s="11"/>
      <c r="AV31" s="11"/>
    </row>
    <row r="32" customFormat="false" ht="17.85" hidden="false" customHeight="true" outlineLevel="0" collapsed="false">
      <c r="A32" s="8" t="n">
        <f aca="false">RANK(C32,$C$5:$C$50,0)</f>
        <v>23</v>
      </c>
      <c r="B32" s="8" t="n">
        <f aca="false">SUMIF(E32:AV32,"&gt;0",(E$4:AV$4))</f>
        <v>118</v>
      </c>
      <c r="C32" s="8" t="n">
        <f aca="false">SUM(E32:AV32)</f>
        <v>2</v>
      </c>
      <c r="D32" s="9" t="s">
        <v>42</v>
      </c>
      <c r="E32" s="10"/>
      <c r="F32" s="10"/>
      <c r="G32" s="10"/>
      <c r="H32" s="10"/>
      <c r="I32" s="11"/>
      <c r="J32" s="11"/>
      <c r="K32" s="11"/>
      <c r="L32" s="11"/>
      <c r="M32" s="11"/>
      <c r="N32" s="10"/>
      <c r="O32" s="10"/>
      <c r="P32" s="10"/>
      <c r="Q32" s="10"/>
      <c r="R32" s="11"/>
      <c r="S32" s="11"/>
      <c r="T32" s="11"/>
      <c r="U32" s="11"/>
      <c r="V32" s="10"/>
      <c r="W32" s="10"/>
      <c r="X32" s="10" t="n">
        <v>2</v>
      </c>
      <c r="Y32" s="10"/>
      <c r="Z32" s="10"/>
      <c r="AA32" s="11"/>
      <c r="AB32" s="11"/>
      <c r="AC32" s="11"/>
      <c r="AD32" s="11"/>
      <c r="AE32" s="10"/>
      <c r="AF32" s="10"/>
      <c r="AG32" s="10"/>
      <c r="AH32" s="10"/>
      <c r="AI32" s="10"/>
      <c r="AJ32" s="11"/>
      <c r="AK32" s="11"/>
      <c r="AL32" s="11"/>
      <c r="AM32" s="11"/>
      <c r="AN32" s="10"/>
      <c r="AO32" s="10"/>
      <c r="AP32" s="10"/>
      <c r="AQ32" s="10"/>
      <c r="AR32" s="11"/>
      <c r="AS32" s="11"/>
      <c r="AT32" s="11"/>
      <c r="AU32" s="11"/>
      <c r="AV32" s="11"/>
    </row>
    <row r="33" customFormat="false" ht="17.85" hidden="false" customHeight="true" outlineLevel="0" collapsed="false">
      <c r="A33" s="8" t="n">
        <f aca="false">RANK(C33,$C$5:$C$50,0)</f>
        <v>26</v>
      </c>
      <c r="B33" s="8" t="n">
        <f aca="false">SUMIF(E33:AV33,"&gt;0",(E$4:AV$4))</f>
        <v>0</v>
      </c>
      <c r="C33" s="8" t="n">
        <f aca="false">SUM(E33:AV33)</f>
        <v>0</v>
      </c>
      <c r="D33" s="9" t="s">
        <v>43</v>
      </c>
      <c r="E33" s="10"/>
      <c r="F33" s="10"/>
      <c r="G33" s="10"/>
      <c r="H33" s="10"/>
      <c r="I33" s="11"/>
      <c r="J33" s="11"/>
      <c r="K33" s="11"/>
      <c r="L33" s="11"/>
      <c r="M33" s="11"/>
      <c r="N33" s="10"/>
      <c r="O33" s="10"/>
      <c r="P33" s="10"/>
      <c r="Q33" s="10"/>
      <c r="R33" s="11"/>
      <c r="S33" s="11"/>
      <c r="T33" s="11"/>
      <c r="U33" s="11"/>
      <c r="V33" s="10"/>
      <c r="W33" s="10"/>
      <c r="X33" s="10"/>
      <c r="Y33" s="10"/>
      <c r="Z33" s="10"/>
      <c r="AA33" s="11"/>
      <c r="AB33" s="11"/>
      <c r="AC33" s="11"/>
      <c r="AD33" s="11"/>
      <c r="AE33" s="10"/>
      <c r="AF33" s="10"/>
      <c r="AG33" s="10"/>
      <c r="AH33" s="10"/>
      <c r="AI33" s="10"/>
      <c r="AJ33" s="11"/>
      <c r="AK33" s="11"/>
      <c r="AL33" s="11"/>
      <c r="AM33" s="11"/>
      <c r="AN33" s="10"/>
      <c r="AO33" s="10"/>
      <c r="AP33" s="10"/>
      <c r="AQ33" s="10"/>
      <c r="AR33" s="11"/>
      <c r="AS33" s="11"/>
      <c r="AT33" s="11"/>
      <c r="AU33" s="11"/>
      <c r="AV33" s="11"/>
    </row>
    <row r="34" customFormat="false" ht="17.85" hidden="false" customHeight="true" outlineLevel="0" collapsed="false">
      <c r="A34" s="8" t="n">
        <f aca="false">RANK(C34,$C$5:$C$50,0)</f>
        <v>26</v>
      </c>
      <c r="B34" s="8" t="n">
        <f aca="false">SUMIF(E34:AV34,"&gt;0",(E$4:AV$4))</f>
        <v>0</v>
      </c>
      <c r="C34" s="8" t="n">
        <f aca="false">SUM(E34:AV34)</f>
        <v>0</v>
      </c>
      <c r="D34" s="9" t="s">
        <v>44</v>
      </c>
      <c r="E34" s="10"/>
      <c r="F34" s="10"/>
      <c r="G34" s="10"/>
      <c r="H34" s="10"/>
      <c r="I34" s="11"/>
      <c r="J34" s="11"/>
      <c r="K34" s="11"/>
      <c r="L34" s="11"/>
      <c r="M34" s="11"/>
      <c r="N34" s="10"/>
      <c r="O34" s="10"/>
      <c r="P34" s="10"/>
      <c r="Q34" s="10"/>
      <c r="R34" s="11"/>
      <c r="S34" s="11"/>
      <c r="T34" s="11"/>
      <c r="U34" s="11"/>
      <c r="V34" s="10"/>
      <c r="W34" s="10"/>
      <c r="X34" s="10"/>
      <c r="Y34" s="10"/>
      <c r="Z34" s="10"/>
      <c r="AA34" s="11"/>
      <c r="AB34" s="11"/>
      <c r="AC34" s="11"/>
      <c r="AD34" s="11"/>
      <c r="AE34" s="10"/>
      <c r="AF34" s="10"/>
      <c r="AG34" s="10"/>
      <c r="AH34" s="10"/>
      <c r="AI34" s="10"/>
      <c r="AJ34" s="11"/>
      <c r="AK34" s="11"/>
      <c r="AL34" s="11"/>
      <c r="AM34" s="11"/>
      <c r="AN34" s="10"/>
      <c r="AO34" s="10"/>
      <c r="AP34" s="10"/>
      <c r="AQ34" s="10"/>
      <c r="AR34" s="11"/>
      <c r="AS34" s="11"/>
      <c r="AT34" s="11"/>
      <c r="AU34" s="11"/>
      <c r="AV34" s="11"/>
    </row>
    <row r="35" customFormat="false" ht="17.85" hidden="false" customHeight="true" outlineLevel="0" collapsed="false">
      <c r="A35" s="8" t="n">
        <f aca="false">RANK(C35,$C$5:$C$50,0)</f>
        <v>26</v>
      </c>
      <c r="B35" s="8" t="n">
        <f aca="false">SUMIF(E35:AV35,"&gt;0",(E$4:AV$4))</f>
        <v>0</v>
      </c>
      <c r="C35" s="8" t="n">
        <f aca="false">SUM(E35:AV35)</f>
        <v>0</v>
      </c>
      <c r="D35" s="9" t="s">
        <v>45</v>
      </c>
      <c r="E35" s="10"/>
      <c r="F35" s="10"/>
      <c r="G35" s="10"/>
      <c r="H35" s="10"/>
      <c r="I35" s="11"/>
      <c r="J35" s="11"/>
      <c r="K35" s="11"/>
      <c r="L35" s="11"/>
      <c r="M35" s="11"/>
      <c r="N35" s="10"/>
      <c r="O35" s="10"/>
      <c r="P35" s="10"/>
      <c r="Q35" s="10"/>
      <c r="R35" s="11"/>
      <c r="S35" s="11"/>
      <c r="T35" s="11"/>
      <c r="U35" s="11"/>
      <c r="V35" s="10"/>
      <c r="W35" s="10"/>
      <c r="X35" s="10"/>
      <c r="Y35" s="10"/>
      <c r="Z35" s="10"/>
      <c r="AA35" s="11"/>
      <c r="AB35" s="11"/>
      <c r="AC35" s="11"/>
      <c r="AD35" s="11"/>
      <c r="AE35" s="10"/>
      <c r="AF35" s="10"/>
      <c r="AG35" s="10"/>
      <c r="AH35" s="10"/>
      <c r="AI35" s="10"/>
      <c r="AJ35" s="11"/>
      <c r="AK35" s="11"/>
      <c r="AL35" s="11"/>
      <c r="AM35" s="11"/>
      <c r="AN35" s="10"/>
      <c r="AO35" s="10"/>
      <c r="AP35" s="10"/>
      <c r="AQ35" s="10"/>
      <c r="AR35" s="11"/>
      <c r="AS35" s="11"/>
      <c r="AT35" s="11"/>
      <c r="AU35" s="11"/>
      <c r="AV35" s="11"/>
    </row>
    <row r="36" customFormat="false" ht="17.85" hidden="false" customHeight="true" outlineLevel="0" collapsed="false">
      <c r="A36" s="8" t="n">
        <f aca="false">RANK(C36,$C$5:$C$50,0)</f>
        <v>26</v>
      </c>
      <c r="B36" s="8" t="n">
        <f aca="false">SUMIF(E36:AV36,"&gt;0",(E$4:AV$4))</f>
        <v>0</v>
      </c>
      <c r="C36" s="8" t="n">
        <f aca="false">SUM(E36:AV36)</f>
        <v>0</v>
      </c>
      <c r="D36" s="9" t="s">
        <v>46</v>
      </c>
      <c r="E36" s="10"/>
      <c r="F36" s="10"/>
      <c r="G36" s="10"/>
      <c r="H36" s="10"/>
      <c r="I36" s="11"/>
      <c r="J36" s="11"/>
      <c r="K36" s="11"/>
      <c r="L36" s="11"/>
      <c r="M36" s="11"/>
      <c r="N36" s="10"/>
      <c r="O36" s="10"/>
      <c r="P36" s="10"/>
      <c r="Q36" s="10"/>
      <c r="R36" s="11"/>
      <c r="S36" s="11"/>
      <c r="T36" s="11"/>
      <c r="U36" s="11"/>
      <c r="V36" s="10"/>
      <c r="W36" s="10"/>
      <c r="X36" s="10"/>
      <c r="Y36" s="10"/>
      <c r="Z36" s="10"/>
      <c r="AA36" s="11"/>
      <c r="AB36" s="11"/>
      <c r="AC36" s="11"/>
      <c r="AD36" s="11"/>
      <c r="AE36" s="10"/>
      <c r="AF36" s="10"/>
      <c r="AG36" s="10"/>
      <c r="AH36" s="10"/>
      <c r="AI36" s="10"/>
      <c r="AJ36" s="11"/>
      <c r="AK36" s="11"/>
      <c r="AL36" s="11"/>
      <c r="AM36" s="11"/>
      <c r="AN36" s="10"/>
      <c r="AO36" s="10"/>
      <c r="AP36" s="10"/>
      <c r="AQ36" s="10"/>
      <c r="AR36" s="11"/>
      <c r="AS36" s="11"/>
      <c r="AT36" s="11"/>
      <c r="AU36" s="11"/>
      <c r="AV36" s="11"/>
    </row>
    <row r="37" customFormat="false" ht="17.85" hidden="false" customHeight="true" outlineLevel="0" collapsed="false">
      <c r="A37" s="8" t="n">
        <f aca="false">RANK(C37,$C$5:$C$50,0)</f>
        <v>17</v>
      </c>
      <c r="B37" s="8" t="n">
        <f aca="false">SUMIF(E37:AV37,"&gt;0",(E$4:AV$4))</f>
        <v>100</v>
      </c>
      <c r="C37" s="8" t="n">
        <f aca="false">SUM(E37:AV37)</f>
        <v>3</v>
      </c>
      <c r="D37" s="9" t="s">
        <v>47</v>
      </c>
      <c r="E37" s="10"/>
      <c r="F37" s="10"/>
      <c r="G37" s="10"/>
      <c r="H37" s="10"/>
      <c r="I37" s="11"/>
      <c r="J37" s="11"/>
      <c r="K37" s="11"/>
      <c r="L37" s="11"/>
      <c r="M37" s="11"/>
      <c r="N37" s="10"/>
      <c r="O37" s="10"/>
      <c r="P37" s="10"/>
      <c r="Q37" s="10"/>
      <c r="R37" s="11"/>
      <c r="S37" s="11"/>
      <c r="T37" s="11"/>
      <c r="U37" s="11" t="n">
        <v>3</v>
      </c>
      <c r="V37" s="10"/>
      <c r="W37" s="10"/>
      <c r="X37" s="10"/>
      <c r="Y37" s="10"/>
      <c r="Z37" s="10"/>
      <c r="AA37" s="11"/>
      <c r="AB37" s="11"/>
      <c r="AC37" s="11"/>
      <c r="AD37" s="11"/>
      <c r="AE37" s="10"/>
      <c r="AF37" s="10"/>
      <c r="AG37" s="10"/>
      <c r="AH37" s="10"/>
      <c r="AI37" s="10"/>
      <c r="AJ37" s="11"/>
      <c r="AK37" s="11"/>
      <c r="AL37" s="11"/>
      <c r="AM37" s="11"/>
      <c r="AN37" s="10"/>
      <c r="AO37" s="10"/>
      <c r="AP37" s="10"/>
      <c r="AQ37" s="10"/>
      <c r="AR37" s="11"/>
      <c r="AS37" s="11"/>
      <c r="AT37" s="11"/>
      <c r="AU37" s="11"/>
      <c r="AV37" s="11"/>
    </row>
    <row r="38" customFormat="false" ht="17.85" hidden="false" customHeight="true" outlineLevel="0" collapsed="false">
      <c r="A38" s="8" t="n">
        <f aca="false">RANK(C38,$C$5:$C$50,0)</f>
        <v>17</v>
      </c>
      <c r="B38" s="8" t="n">
        <f aca="false">SUMIF(E38:AV38,"&gt;0",(E$4:AV$4))</f>
        <v>100</v>
      </c>
      <c r="C38" s="8" t="n">
        <f aca="false">SUM(E38:AV38)</f>
        <v>3</v>
      </c>
      <c r="D38" s="9" t="s">
        <v>48</v>
      </c>
      <c r="E38" s="10"/>
      <c r="F38" s="10"/>
      <c r="G38" s="10"/>
      <c r="H38" s="10"/>
      <c r="I38" s="11"/>
      <c r="J38" s="11"/>
      <c r="K38" s="11"/>
      <c r="L38" s="11"/>
      <c r="M38" s="11"/>
      <c r="N38" s="10"/>
      <c r="O38" s="10"/>
      <c r="P38" s="10"/>
      <c r="Q38" s="10"/>
      <c r="R38" s="11"/>
      <c r="S38" s="11"/>
      <c r="T38" s="11"/>
      <c r="U38" s="11" t="n">
        <v>3</v>
      </c>
      <c r="V38" s="10"/>
      <c r="W38" s="10"/>
      <c r="X38" s="10"/>
      <c r="Y38" s="10"/>
      <c r="Z38" s="10"/>
      <c r="AA38" s="11"/>
      <c r="AB38" s="11"/>
      <c r="AC38" s="11"/>
      <c r="AD38" s="11"/>
      <c r="AE38" s="10"/>
      <c r="AF38" s="10"/>
      <c r="AG38" s="10"/>
      <c r="AH38" s="10"/>
      <c r="AI38" s="10"/>
      <c r="AJ38" s="11"/>
      <c r="AK38" s="11"/>
      <c r="AL38" s="11"/>
      <c r="AM38" s="11"/>
      <c r="AN38" s="10"/>
      <c r="AO38" s="10"/>
      <c r="AP38" s="10"/>
      <c r="AQ38" s="10"/>
      <c r="AR38" s="11"/>
      <c r="AS38" s="11"/>
      <c r="AT38" s="11"/>
      <c r="AU38" s="11"/>
      <c r="AV38" s="11"/>
    </row>
    <row r="39" customFormat="false" ht="17.85" hidden="false" customHeight="true" outlineLevel="0" collapsed="false">
      <c r="A39" s="8" t="n">
        <f aca="false">RANK(C39,$C$5:$C$50,0)</f>
        <v>17</v>
      </c>
      <c r="B39" s="8" t="n">
        <f aca="false">SUMIF(E39:AV39,"&gt;0",(E$4:AV$4))</f>
        <v>80</v>
      </c>
      <c r="C39" s="8" t="n">
        <f aca="false">SUM(E39:AV39)</f>
        <v>3</v>
      </c>
      <c r="D39" s="9" t="s">
        <v>49</v>
      </c>
      <c r="E39" s="10"/>
      <c r="F39" s="10"/>
      <c r="G39" s="10"/>
      <c r="H39" s="10"/>
      <c r="I39" s="11"/>
      <c r="J39" s="11"/>
      <c r="K39" s="11"/>
      <c r="L39" s="11"/>
      <c r="M39" s="11"/>
      <c r="N39" s="10"/>
      <c r="O39" s="10"/>
      <c r="P39" s="10"/>
      <c r="Q39" s="10"/>
      <c r="R39" s="11"/>
      <c r="S39" s="15" t="n">
        <v>3</v>
      </c>
      <c r="T39" s="11"/>
      <c r="U39" s="11"/>
      <c r="V39" s="10"/>
      <c r="W39" s="10"/>
      <c r="X39" s="10"/>
      <c r="Y39" s="10"/>
      <c r="Z39" s="10"/>
      <c r="AA39" s="11"/>
      <c r="AB39" s="11"/>
      <c r="AC39" s="11"/>
      <c r="AD39" s="11"/>
      <c r="AE39" s="10"/>
      <c r="AF39" s="10"/>
      <c r="AG39" s="10"/>
      <c r="AH39" s="10"/>
      <c r="AI39" s="10"/>
      <c r="AJ39" s="11"/>
      <c r="AK39" s="11"/>
      <c r="AL39" s="11"/>
      <c r="AM39" s="11"/>
      <c r="AN39" s="10"/>
      <c r="AO39" s="10"/>
      <c r="AP39" s="10"/>
      <c r="AQ39" s="10"/>
      <c r="AR39" s="11"/>
      <c r="AS39" s="11"/>
      <c r="AT39" s="11"/>
      <c r="AU39" s="11"/>
      <c r="AV39" s="11"/>
    </row>
    <row r="40" customFormat="false" ht="17.85" hidden="false" customHeight="true" outlineLevel="0" collapsed="false">
      <c r="A40" s="8" t="n">
        <f aca="false">RANK(C40,$C$5:$C$50,0)</f>
        <v>26</v>
      </c>
      <c r="B40" s="8" t="n">
        <f aca="false">SUMIF(E40:AV40,"&gt;0",(E$4:AV$4))</f>
        <v>0</v>
      </c>
      <c r="C40" s="8" t="n">
        <f aca="false">SUM(E40:AV40)</f>
        <v>0</v>
      </c>
      <c r="D40" s="9" t="s">
        <v>50</v>
      </c>
      <c r="E40" s="10"/>
      <c r="F40" s="10"/>
      <c r="G40" s="10"/>
      <c r="H40" s="10"/>
      <c r="I40" s="11"/>
      <c r="J40" s="11"/>
      <c r="K40" s="11"/>
      <c r="L40" s="11"/>
      <c r="M40" s="11"/>
      <c r="N40" s="10"/>
      <c r="O40" s="10"/>
      <c r="P40" s="10"/>
      <c r="Q40" s="10"/>
      <c r="R40" s="11"/>
      <c r="S40" s="11"/>
      <c r="T40" s="11"/>
      <c r="U40" s="11"/>
      <c r="V40" s="10"/>
      <c r="W40" s="10"/>
      <c r="X40" s="10"/>
      <c r="Y40" s="10"/>
      <c r="Z40" s="10"/>
      <c r="AA40" s="11"/>
      <c r="AB40" s="11"/>
      <c r="AC40" s="11"/>
      <c r="AD40" s="11"/>
      <c r="AE40" s="10"/>
      <c r="AF40" s="10"/>
      <c r="AG40" s="10"/>
      <c r="AH40" s="10"/>
      <c r="AI40" s="10"/>
      <c r="AJ40" s="11"/>
      <c r="AK40" s="11"/>
      <c r="AL40" s="11"/>
      <c r="AM40" s="11"/>
      <c r="AN40" s="10"/>
      <c r="AO40" s="10"/>
      <c r="AP40" s="10"/>
      <c r="AQ40" s="10"/>
      <c r="AR40" s="11"/>
      <c r="AS40" s="11"/>
      <c r="AT40" s="11"/>
      <c r="AU40" s="11"/>
      <c r="AV40" s="11"/>
    </row>
    <row r="41" customFormat="false" ht="17.85" hidden="false" customHeight="true" outlineLevel="0" collapsed="false">
      <c r="A41" s="8" t="n">
        <f aca="false">RANK(C41,$C$5:$C$50,0)</f>
        <v>26</v>
      </c>
      <c r="B41" s="8" t="n">
        <f aca="false">SUMIF(E41:AV41,"&gt;0",(E$4:AV$4))</f>
        <v>0</v>
      </c>
      <c r="C41" s="8" t="n">
        <f aca="false">SUM(E41:AV41)</f>
        <v>0</v>
      </c>
      <c r="D41" s="9" t="s">
        <v>51</v>
      </c>
      <c r="E41" s="10"/>
      <c r="F41" s="10"/>
      <c r="G41" s="10"/>
      <c r="H41" s="10"/>
      <c r="I41" s="11"/>
      <c r="J41" s="11"/>
      <c r="K41" s="11"/>
      <c r="L41" s="11"/>
      <c r="M41" s="11"/>
      <c r="N41" s="10"/>
      <c r="O41" s="10"/>
      <c r="P41" s="10"/>
      <c r="Q41" s="10"/>
      <c r="R41" s="11"/>
      <c r="S41" s="11"/>
      <c r="T41" s="11"/>
      <c r="U41" s="11"/>
      <c r="V41" s="10"/>
      <c r="W41" s="10"/>
      <c r="X41" s="10"/>
      <c r="Y41" s="10"/>
      <c r="Z41" s="10"/>
      <c r="AA41" s="11"/>
      <c r="AB41" s="11"/>
      <c r="AC41" s="11"/>
      <c r="AD41" s="11"/>
      <c r="AE41" s="10"/>
      <c r="AF41" s="10"/>
      <c r="AG41" s="10"/>
      <c r="AH41" s="10"/>
      <c r="AI41" s="10"/>
      <c r="AJ41" s="11"/>
      <c r="AK41" s="11"/>
      <c r="AL41" s="11"/>
      <c r="AM41" s="11"/>
      <c r="AN41" s="10"/>
      <c r="AO41" s="10"/>
      <c r="AP41" s="10"/>
      <c r="AQ41" s="10"/>
      <c r="AR41" s="11"/>
      <c r="AS41" s="11"/>
      <c r="AT41" s="11"/>
      <c r="AU41" s="11"/>
      <c r="AV41" s="11"/>
    </row>
    <row r="42" customFormat="false" ht="17.85" hidden="false" customHeight="true" outlineLevel="0" collapsed="false">
      <c r="A42" s="8" t="n">
        <f aca="false">RANK(C42,$C$5:$C$50,0)</f>
        <v>23</v>
      </c>
      <c r="B42" s="8" t="n">
        <f aca="false">SUMIF(E42:AV42,"&gt;0",(E$4:AV$4))</f>
        <v>90</v>
      </c>
      <c r="C42" s="8" t="n">
        <f aca="false">SUM(E42:AV42)</f>
        <v>2</v>
      </c>
      <c r="D42" s="9" t="s">
        <v>52</v>
      </c>
      <c r="E42" s="10"/>
      <c r="F42" s="10"/>
      <c r="G42" s="10"/>
      <c r="H42" s="10"/>
      <c r="I42" s="11"/>
      <c r="J42" s="11"/>
      <c r="K42" s="11"/>
      <c r="L42" s="11"/>
      <c r="M42" s="11"/>
      <c r="N42" s="10"/>
      <c r="O42" s="10"/>
      <c r="P42" s="10"/>
      <c r="Q42" s="10"/>
      <c r="R42" s="11"/>
      <c r="S42" s="11"/>
      <c r="T42" s="11"/>
      <c r="U42" s="11"/>
      <c r="V42" s="10"/>
      <c r="W42" s="10"/>
      <c r="X42" s="10"/>
      <c r="Y42" s="10"/>
      <c r="Z42" s="10"/>
      <c r="AA42" s="11"/>
      <c r="AB42" s="11" t="n">
        <v>2</v>
      </c>
      <c r="AC42" s="11"/>
      <c r="AD42" s="11"/>
      <c r="AE42" s="10"/>
      <c r="AF42" s="10"/>
      <c r="AG42" s="10"/>
      <c r="AH42" s="10"/>
      <c r="AI42" s="10"/>
      <c r="AJ42" s="11"/>
      <c r="AK42" s="11"/>
      <c r="AL42" s="11"/>
      <c r="AM42" s="11"/>
      <c r="AN42" s="10"/>
      <c r="AO42" s="10"/>
      <c r="AP42" s="10"/>
      <c r="AQ42" s="10"/>
      <c r="AR42" s="11"/>
      <c r="AS42" s="11"/>
      <c r="AT42" s="11"/>
      <c r="AU42" s="11"/>
      <c r="AV42" s="11"/>
    </row>
    <row r="43" customFormat="false" ht="17.85" hidden="false" customHeight="true" outlineLevel="0" collapsed="false">
      <c r="A43" s="8" t="n">
        <f aca="false">RANK(C43,$C$5:$C$50,0)</f>
        <v>26</v>
      </c>
      <c r="B43" s="8" t="n">
        <f aca="false">SUMIF(E43:AV43,"&gt;0",(E$4:AV$4))</f>
        <v>0</v>
      </c>
      <c r="C43" s="8" t="n">
        <f aca="false">SUM(E43:AV43)</f>
        <v>0</v>
      </c>
      <c r="D43" s="9" t="s">
        <v>53</v>
      </c>
      <c r="E43" s="10"/>
      <c r="F43" s="10"/>
      <c r="G43" s="10"/>
      <c r="H43" s="10"/>
      <c r="I43" s="11"/>
      <c r="J43" s="11"/>
      <c r="K43" s="11"/>
      <c r="L43" s="11"/>
      <c r="M43" s="11"/>
      <c r="N43" s="10"/>
      <c r="O43" s="10"/>
      <c r="P43" s="10"/>
      <c r="Q43" s="10"/>
      <c r="R43" s="11"/>
      <c r="S43" s="11"/>
      <c r="T43" s="11"/>
      <c r="U43" s="11"/>
      <c r="V43" s="10"/>
      <c r="W43" s="10"/>
      <c r="X43" s="10"/>
      <c r="Y43" s="10"/>
      <c r="Z43" s="10"/>
      <c r="AA43" s="11"/>
      <c r="AB43" s="11"/>
      <c r="AC43" s="11"/>
      <c r="AD43" s="11"/>
      <c r="AE43" s="10"/>
      <c r="AF43" s="10"/>
      <c r="AG43" s="10"/>
      <c r="AH43" s="10"/>
      <c r="AI43" s="10"/>
      <c r="AJ43" s="11"/>
      <c r="AK43" s="11"/>
      <c r="AL43" s="11"/>
      <c r="AM43" s="11"/>
      <c r="AN43" s="10"/>
      <c r="AO43" s="10"/>
      <c r="AP43" s="10"/>
      <c r="AQ43" s="10"/>
      <c r="AR43" s="11"/>
      <c r="AS43" s="11"/>
      <c r="AT43" s="11"/>
      <c r="AU43" s="11"/>
      <c r="AV43" s="11"/>
    </row>
    <row r="44" customFormat="false" ht="17.85" hidden="false" customHeight="true" outlineLevel="0" collapsed="false">
      <c r="A44" s="8" t="n">
        <f aca="false">RANK(C44,$C$5:$C$50,0)</f>
        <v>26</v>
      </c>
      <c r="B44" s="8" t="n">
        <f aca="false">SUMIF(E44:AV44,"&gt;0",(E$4:AV$4))</f>
        <v>0</v>
      </c>
      <c r="C44" s="8" t="n">
        <f aca="false">SUM(E44:AV44)</f>
        <v>0</v>
      </c>
      <c r="D44" s="16"/>
      <c r="E44" s="11"/>
      <c r="F44" s="11"/>
      <c r="G44" s="11"/>
      <c r="H44" s="11"/>
      <c r="I44" s="10"/>
      <c r="J44" s="10"/>
      <c r="K44" s="10"/>
      <c r="L44" s="10"/>
      <c r="M44" s="10"/>
      <c r="N44" s="11"/>
      <c r="O44" s="11"/>
      <c r="P44" s="11"/>
      <c r="Q44" s="11"/>
      <c r="R44" s="10"/>
      <c r="S44" s="10"/>
      <c r="T44" s="10"/>
      <c r="U44" s="10"/>
      <c r="V44" s="11"/>
      <c r="W44" s="11"/>
      <c r="X44" s="11"/>
      <c r="Y44" s="11"/>
      <c r="Z44" s="11"/>
      <c r="AA44" s="10"/>
      <c r="AB44" s="10"/>
      <c r="AC44" s="10"/>
      <c r="AD44" s="10"/>
      <c r="AE44" s="11"/>
      <c r="AF44" s="11"/>
      <c r="AG44" s="11"/>
      <c r="AH44" s="11"/>
      <c r="AI44" s="11"/>
      <c r="AJ44" s="10"/>
      <c r="AK44" s="10"/>
      <c r="AL44" s="10"/>
      <c r="AM44" s="10"/>
      <c r="AN44" s="11"/>
      <c r="AO44" s="11"/>
      <c r="AP44" s="11"/>
      <c r="AQ44" s="11"/>
      <c r="AR44" s="10"/>
      <c r="AS44" s="10"/>
      <c r="AT44" s="10"/>
      <c r="AU44" s="10"/>
      <c r="AV44" s="10"/>
    </row>
    <row r="45" customFormat="false" ht="17.85" hidden="false" customHeight="true" outlineLevel="0" collapsed="false">
      <c r="A45" s="8" t="n">
        <f aca="false">RANK(C45,$C$5:$C$50,0)</f>
        <v>26</v>
      </c>
      <c r="B45" s="8" t="n">
        <f aca="false">SUMIF(E45:AV45,"&gt;0",(E$4:AV$4))</f>
        <v>0</v>
      </c>
      <c r="C45" s="8" t="n">
        <f aca="false">SUM(E45:AV45)</f>
        <v>0</v>
      </c>
      <c r="D45" s="16"/>
      <c r="E45" s="11"/>
      <c r="F45" s="11"/>
      <c r="G45" s="11"/>
      <c r="H45" s="11"/>
      <c r="I45" s="10"/>
      <c r="J45" s="10"/>
      <c r="K45" s="10"/>
      <c r="L45" s="10"/>
      <c r="M45" s="10"/>
      <c r="N45" s="11"/>
      <c r="O45" s="11"/>
      <c r="P45" s="11"/>
      <c r="Q45" s="11"/>
      <c r="R45" s="10"/>
      <c r="S45" s="10"/>
      <c r="T45" s="10"/>
      <c r="U45" s="10"/>
      <c r="V45" s="11"/>
      <c r="W45" s="11"/>
      <c r="X45" s="11"/>
      <c r="Y45" s="11"/>
      <c r="Z45" s="11"/>
      <c r="AA45" s="10"/>
      <c r="AB45" s="10"/>
      <c r="AC45" s="10"/>
      <c r="AD45" s="10"/>
      <c r="AE45" s="11"/>
      <c r="AF45" s="11"/>
      <c r="AG45" s="11"/>
      <c r="AH45" s="11"/>
      <c r="AI45" s="11"/>
      <c r="AJ45" s="10"/>
      <c r="AK45" s="10"/>
      <c r="AL45" s="10"/>
      <c r="AM45" s="10"/>
      <c r="AN45" s="11"/>
      <c r="AO45" s="11"/>
      <c r="AP45" s="11"/>
      <c r="AQ45" s="11"/>
      <c r="AR45" s="10"/>
      <c r="AS45" s="10"/>
      <c r="AT45" s="10"/>
      <c r="AU45" s="10"/>
      <c r="AV45" s="10"/>
    </row>
    <row r="46" customFormat="false" ht="17.85" hidden="false" customHeight="true" outlineLevel="0" collapsed="false">
      <c r="A46" s="8" t="n">
        <f aca="false">RANK(C46,$C$5:$C$50,0)</f>
        <v>26</v>
      </c>
      <c r="B46" s="8" t="n">
        <f aca="false">SUMIF(E46:AV46,"&gt;0",(E$4:AV$4))</f>
        <v>0</v>
      </c>
      <c r="C46" s="8" t="n">
        <f aca="false">SUM(E46:AV46)</f>
        <v>0</v>
      </c>
      <c r="D46" s="16"/>
      <c r="E46" s="11"/>
      <c r="F46" s="11"/>
      <c r="G46" s="11"/>
      <c r="H46" s="11"/>
      <c r="I46" s="10"/>
      <c r="J46" s="10"/>
      <c r="K46" s="10"/>
      <c r="L46" s="10"/>
      <c r="M46" s="10"/>
      <c r="N46" s="11"/>
      <c r="O46" s="11"/>
      <c r="P46" s="11"/>
      <c r="Q46" s="11"/>
      <c r="R46" s="10"/>
      <c r="S46" s="10"/>
      <c r="T46" s="10"/>
      <c r="U46" s="10"/>
      <c r="V46" s="11"/>
      <c r="W46" s="11"/>
      <c r="X46" s="11"/>
      <c r="Y46" s="11"/>
      <c r="Z46" s="11"/>
      <c r="AA46" s="10"/>
      <c r="AB46" s="10"/>
      <c r="AC46" s="10"/>
      <c r="AD46" s="10"/>
      <c r="AE46" s="11"/>
      <c r="AF46" s="11"/>
      <c r="AG46" s="11"/>
      <c r="AH46" s="11"/>
      <c r="AI46" s="11"/>
      <c r="AJ46" s="10"/>
      <c r="AK46" s="10"/>
      <c r="AL46" s="10"/>
      <c r="AM46" s="10"/>
      <c r="AN46" s="11"/>
      <c r="AO46" s="11"/>
      <c r="AP46" s="11"/>
      <c r="AQ46" s="11"/>
      <c r="AR46" s="10"/>
      <c r="AS46" s="10"/>
      <c r="AT46" s="10"/>
      <c r="AU46" s="10"/>
      <c r="AV46" s="10"/>
    </row>
    <row r="47" customFormat="false" ht="17.85" hidden="false" customHeight="true" outlineLevel="0" collapsed="false">
      <c r="A47" s="8" t="n">
        <f aca="false">RANK(C47,$C$5:$C$50,0)</f>
        <v>26</v>
      </c>
      <c r="B47" s="8" t="n">
        <f aca="false">SUMIF(E47:AV47,"&gt;0",(E$4:AV$4))</f>
        <v>0</v>
      </c>
      <c r="C47" s="8" t="n">
        <f aca="false">SUM(E47:AV47)</f>
        <v>0</v>
      </c>
      <c r="D47" s="16"/>
      <c r="E47" s="11"/>
      <c r="F47" s="11"/>
      <c r="G47" s="11"/>
      <c r="H47" s="11"/>
      <c r="I47" s="10"/>
      <c r="J47" s="10"/>
      <c r="K47" s="10"/>
      <c r="L47" s="10"/>
      <c r="M47" s="10"/>
      <c r="N47" s="11"/>
      <c r="O47" s="11"/>
      <c r="P47" s="11"/>
      <c r="Q47" s="11"/>
      <c r="R47" s="10"/>
      <c r="S47" s="10"/>
      <c r="T47" s="10"/>
      <c r="U47" s="10"/>
      <c r="V47" s="11"/>
      <c r="W47" s="11"/>
      <c r="X47" s="11"/>
      <c r="Y47" s="11"/>
      <c r="Z47" s="11"/>
      <c r="AA47" s="10"/>
      <c r="AB47" s="10"/>
      <c r="AC47" s="10"/>
      <c r="AD47" s="10"/>
      <c r="AE47" s="11"/>
      <c r="AF47" s="11"/>
      <c r="AG47" s="11"/>
      <c r="AH47" s="11"/>
      <c r="AI47" s="11"/>
      <c r="AJ47" s="10"/>
      <c r="AK47" s="10"/>
      <c r="AL47" s="10"/>
      <c r="AM47" s="10"/>
      <c r="AN47" s="11"/>
      <c r="AO47" s="11"/>
      <c r="AP47" s="11"/>
      <c r="AQ47" s="11"/>
      <c r="AR47" s="10"/>
      <c r="AS47" s="10"/>
      <c r="AT47" s="10"/>
      <c r="AU47" s="10"/>
      <c r="AV47" s="10"/>
    </row>
    <row r="48" customFormat="false" ht="17.85" hidden="false" customHeight="true" outlineLevel="0" collapsed="false">
      <c r="A48" s="8" t="n">
        <f aca="false">RANK(C48,$C$5:$C$50,0)</f>
        <v>26</v>
      </c>
      <c r="B48" s="8" t="n">
        <f aca="false">SUMIF(E48:AV48,"&gt;0",(E$4:AV$4))</f>
        <v>0</v>
      </c>
      <c r="C48" s="8" t="n">
        <f aca="false">SUM(E48:AV48)</f>
        <v>0</v>
      </c>
      <c r="D48" s="16"/>
      <c r="E48" s="11"/>
      <c r="F48" s="11"/>
      <c r="G48" s="11"/>
      <c r="H48" s="11"/>
      <c r="I48" s="10"/>
      <c r="J48" s="10"/>
      <c r="K48" s="10"/>
      <c r="L48" s="10"/>
      <c r="M48" s="10"/>
      <c r="N48" s="11"/>
      <c r="O48" s="11"/>
      <c r="P48" s="11"/>
      <c r="Q48" s="11"/>
      <c r="R48" s="10"/>
      <c r="S48" s="10"/>
      <c r="T48" s="10"/>
      <c r="U48" s="10"/>
      <c r="V48" s="11"/>
      <c r="W48" s="11"/>
      <c r="X48" s="11"/>
      <c r="Y48" s="11"/>
      <c r="Z48" s="11"/>
      <c r="AA48" s="10"/>
      <c r="AB48" s="10"/>
      <c r="AC48" s="10"/>
      <c r="AD48" s="10"/>
      <c r="AE48" s="11"/>
      <c r="AF48" s="11"/>
      <c r="AG48" s="11"/>
      <c r="AH48" s="11"/>
      <c r="AI48" s="11"/>
      <c r="AJ48" s="10"/>
      <c r="AK48" s="10"/>
      <c r="AL48" s="10"/>
      <c r="AM48" s="10"/>
      <c r="AN48" s="11"/>
      <c r="AO48" s="11"/>
      <c r="AP48" s="11"/>
      <c r="AQ48" s="11"/>
      <c r="AR48" s="10"/>
      <c r="AS48" s="10"/>
      <c r="AT48" s="10"/>
      <c r="AU48" s="10"/>
      <c r="AV48" s="10"/>
    </row>
    <row r="49" customFormat="false" ht="17.85" hidden="false" customHeight="true" outlineLevel="0" collapsed="false">
      <c r="A49" s="8" t="n">
        <f aca="false">RANK(C49,$C$5:$C$50,0)</f>
        <v>26</v>
      </c>
      <c r="B49" s="8" t="n">
        <f aca="false">SUMIF(E49:AV49,"&gt;0",(E$4:AV$4))</f>
        <v>0</v>
      </c>
      <c r="C49" s="8" t="n">
        <f aca="false">SUM(E49:AV49)</f>
        <v>0</v>
      </c>
      <c r="D49" s="16"/>
      <c r="E49" s="11"/>
      <c r="F49" s="11"/>
      <c r="G49" s="11"/>
      <c r="H49" s="11"/>
      <c r="I49" s="10"/>
      <c r="J49" s="10"/>
      <c r="K49" s="10"/>
      <c r="L49" s="10"/>
      <c r="M49" s="10"/>
      <c r="N49" s="11"/>
      <c r="O49" s="11"/>
      <c r="P49" s="11"/>
      <c r="Q49" s="11"/>
      <c r="R49" s="10"/>
      <c r="S49" s="10"/>
      <c r="T49" s="10"/>
      <c r="U49" s="10"/>
      <c r="V49" s="11"/>
      <c r="W49" s="11"/>
      <c r="X49" s="11"/>
      <c r="Y49" s="11"/>
      <c r="Z49" s="11"/>
      <c r="AA49" s="10"/>
      <c r="AB49" s="10"/>
      <c r="AC49" s="10"/>
      <c r="AD49" s="10"/>
      <c r="AE49" s="11"/>
      <c r="AF49" s="11"/>
      <c r="AG49" s="11"/>
      <c r="AH49" s="11"/>
      <c r="AI49" s="11"/>
      <c r="AJ49" s="10"/>
      <c r="AK49" s="10"/>
      <c r="AL49" s="10"/>
      <c r="AM49" s="10"/>
      <c r="AN49" s="11"/>
      <c r="AO49" s="11"/>
      <c r="AP49" s="11"/>
      <c r="AQ49" s="11"/>
      <c r="AR49" s="10"/>
      <c r="AS49" s="10"/>
      <c r="AT49" s="10"/>
      <c r="AU49" s="10"/>
      <c r="AV49" s="10"/>
    </row>
    <row r="50" customFormat="false" ht="17.85" hidden="false" customHeight="true" outlineLevel="0" collapsed="false">
      <c r="A50" s="8" t="n">
        <f aca="false">RANK(C50,$C$5:$C$50,0)</f>
        <v>26</v>
      </c>
      <c r="B50" s="8" t="n">
        <f aca="false">SUMIF(E50:AV50,"&gt;0",(E$4:AV$4))</f>
        <v>0</v>
      </c>
      <c r="C50" s="8" t="n">
        <f aca="false">SUM(E50:AV50)</f>
        <v>0</v>
      </c>
      <c r="D50" s="22"/>
      <c r="E50" s="11"/>
      <c r="F50" s="11"/>
      <c r="G50" s="11"/>
      <c r="H50" s="11"/>
      <c r="I50" s="10"/>
      <c r="J50" s="10"/>
      <c r="K50" s="10"/>
      <c r="L50" s="10"/>
      <c r="M50" s="10"/>
      <c r="N50" s="11"/>
      <c r="O50" s="11"/>
      <c r="P50" s="11"/>
      <c r="Q50" s="11"/>
      <c r="R50" s="10"/>
      <c r="S50" s="10"/>
      <c r="T50" s="10"/>
      <c r="U50" s="10"/>
      <c r="V50" s="11"/>
      <c r="W50" s="11"/>
      <c r="X50" s="11"/>
      <c r="Y50" s="11"/>
      <c r="Z50" s="11"/>
      <c r="AA50" s="10"/>
      <c r="AB50" s="10"/>
      <c r="AC50" s="10"/>
      <c r="AD50" s="10"/>
      <c r="AE50" s="11"/>
      <c r="AF50" s="11"/>
      <c r="AG50" s="11"/>
      <c r="AH50" s="11"/>
      <c r="AI50" s="11"/>
      <c r="AJ50" s="10"/>
      <c r="AK50" s="10"/>
      <c r="AL50" s="10"/>
      <c r="AM50" s="10"/>
      <c r="AN50" s="11"/>
      <c r="AO50" s="11"/>
      <c r="AP50" s="11"/>
      <c r="AQ50" s="11"/>
      <c r="AR50" s="10"/>
      <c r="AS50" s="10"/>
      <c r="AT50" s="10"/>
      <c r="AU50" s="10"/>
      <c r="AV50" s="10"/>
    </row>
    <row r="51" customFormat="false" ht="20.25" hidden="false" customHeight="false" outlineLevel="0" collapsed="false">
      <c r="E51" s="23" t="n">
        <f aca="false">COUNTIF(E5:E50,"&gt;0")</f>
        <v>7</v>
      </c>
      <c r="F51" s="23" t="n">
        <f aca="false">COUNTIF(F5:F50,"&gt;0")</f>
        <v>7</v>
      </c>
      <c r="G51" s="23" t="n">
        <f aca="false">COUNTIF(G5:G50,"&gt;0")</f>
        <v>9</v>
      </c>
      <c r="H51" s="23" t="n">
        <f aca="false">COUNTIF(H5:H50,"&gt;0")</f>
        <v>2</v>
      </c>
      <c r="I51" s="23" t="n">
        <f aca="false">COUNTIF(I5:I50,"&gt;0")</f>
        <v>7</v>
      </c>
      <c r="J51" s="23" t="n">
        <f aca="false">COUNTIF(J5:J50,"&gt;0")</f>
        <v>1</v>
      </c>
      <c r="K51" s="23" t="n">
        <f aca="false">COUNTIF(K5:K50,"&gt;0")</f>
        <v>5</v>
      </c>
      <c r="L51" s="23" t="n">
        <f aca="false">COUNTIF(L5:L50,"&gt;0")</f>
        <v>0</v>
      </c>
      <c r="M51" s="23" t="n">
        <f aca="false">COUNTIF(M5:M50,"&gt;0")</f>
        <v>7</v>
      </c>
      <c r="N51" s="23" t="n">
        <f aca="false">COUNTIF(N5:N50,"&gt;0")</f>
        <v>9</v>
      </c>
      <c r="O51" s="23" t="n">
        <f aca="false">COUNTIF(O5:O50,"&gt;0")</f>
        <v>7</v>
      </c>
      <c r="P51" s="23" t="n">
        <f aca="false">COUNTIF(P5:P50,"&gt;0")</f>
        <v>7</v>
      </c>
      <c r="Q51" s="23" t="n">
        <f aca="false">COUNTIF(Q5:Q50,"&gt;0")</f>
        <v>9</v>
      </c>
      <c r="R51" s="23" t="n">
        <f aca="false">COUNTIF(R5:R50,"&gt;0")</f>
        <v>7</v>
      </c>
      <c r="S51" s="23" t="n">
        <f aca="false">COUNTIF(S5:S50,"&gt;0")</f>
        <v>7</v>
      </c>
      <c r="T51" s="23" t="n">
        <f aca="false">COUNTIF(T5:T50,"&gt;0")</f>
        <v>8</v>
      </c>
      <c r="U51" s="23" t="n">
        <f aca="false">COUNTIF(U5:U50,"&gt;0")</f>
        <v>12</v>
      </c>
      <c r="V51" s="23" t="n">
        <f aca="false">COUNTIF(V5:V50,"&gt;0")</f>
        <v>5</v>
      </c>
      <c r="W51" s="23" t="n">
        <f aca="false">COUNTIF(W5:W50,"&gt;0")</f>
        <v>7</v>
      </c>
      <c r="X51" s="23" t="n">
        <f aca="false">COUNTIF(X5:X50,"&gt;0")</f>
        <v>10</v>
      </c>
      <c r="Y51" s="23" t="n">
        <f aca="false">COUNTIF(Y5:Y50,"&gt;0")</f>
        <v>7</v>
      </c>
      <c r="Z51" s="23" t="n">
        <f aca="false">COUNTIF(Z5:Z50,"&gt;0")</f>
        <v>5</v>
      </c>
      <c r="AA51" s="23" t="n">
        <f aca="false">COUNTIF(AA5:AA50,"&gt;0")</f>
        <v>9</v>
      </c>
      <c r="AB51" s="23" t="n">
        <f aca="false">COUNTIF(AB5:AB50,"&gt;0")</f>
        <v>6</v>
      </c>
      <c r="AC51" s="23" t="n">
        <f aca="false">COUNTIF(AC5:AC50,"&gt;0")</f>
        <v>8</v>
      </c>
      <c r="AD51" s="23" t="n">
        <f aca="false">COUNTIF(AD5:AD50,"&gt;0")</f>
        <v>4</v>
      </c>
      <c r="AE51" s="23" t="n">
        <f aca="false">COUNTIF(AE5:AE50,"&gt;0")</f>
        <v>5</v>
      </c>
      <c r="AF51" s="23" t="n">
        <f aca="false">COUNTIF(AF5:AF50,"&gt;0")</f>
        <v>2</v>
      </c>
      <c r="AG51" s="23" t="n">
        <f aca="false">COUNTIF(AG5:AG50,"&gt;0")</f>
        <v>3</v>
      </c>
      <c r="AH51" s="23" t="n">
        <f aca="false">COUNTIF(AH5:AH50,"&gt;0")</f>
        <v>3</v>
      </c>
      <c r="AI51" s="23" t="n">
        <f aca="false">COUNTIF(AI5:AI50,"&gt;0")</f>
        <v>3</v>
      </c>
      <c r="AJ51" s="23" t="n">
        <f aca="false">COUNTIF(AJ5:AJ50,"&gt;0")</f>
        <v>5</v>
      </c>
      <c r="AK51" s="23" t="n">
        <f aca="false">COUNTIF(AK5:AK50,"&gt;0")</f>
        <v>8</v>
      </c>
      <c r="AL51" s="23" t="n">
        <f aca="false">COUNTIF(AL5:AL50,"&gt;0")</f>
        <v>0</v>
      </c>
      <c r="AM51" s="23" t="n">
        <f aca="false">COUNTIF(AM5:AM50,"&gt;0")</f>
        <v>8</v>
      </c>
      <c r="AN51" s="23" t="n">
        <f aca="false">COUNTIF(AN5:AN50,"&gt;0")</f>
        <v>0</v>
      </c>
      <c r="AO51" s="23" t="n">
        <f aca="false">COUNTIF(AO5:AO50,"&gt;0")</f>
        <v>0</v>
      </c>
      <c r="AP51" s="23" t="n">
        <f aca="false">COUNTIF(AP5:AP50,"&gt;0")</f>
        <v>0</v>
      </c>
      <c r="AQ51" s="23" t="n">
        <f aca="false">COUNTIF(AQ5:AQ50,"&gt;0")</f>
        <v>0</v>
      </c>
      <c r="AR51" s="23" t="n">
        <f aca="false">COUNTIF(AR5:AR50,"&gt;0")</f>
        <v>0</v>
      </c>
      <c r="AS51" s="23" t="n">
        <f aca="false">COUNTIF(AS5:AS50,"&gt;0")</f>
        <v>0</v>
      </c>
      <c r="AT51" s="23" t="n">
        <f aca="false">COUNTIF(AT5:AT50,"&gt;0")</f>
        <v>0</v>
      </c>
      <c r="AU51" s="23" t="n">
        <f aca="false">COUNTIF(AU5:AU50,"&gt;0")</f>
        <v>0</v>
      </c>
      <c r="AV51" s="23" t="n">
        <f aca="false">COUNTIF(AV5:AV50,"&gt;0")</f>
        <v>0</v>
      </c>
      <c r="AW51" s="24" t="n">
        <f aca="false">SUM(E51:AV51)</f>
        <v>209</v>
      </c>
    </row>
    <row r="54" customFormat="false" ht="12.75" hidden="false" customHeight="false" outlineLevel="0" collapsed="false">
      <c r="J54" s="25" t="s">
        <v>54</v>
      </c>
      <c r="K54" s="26" t="s">
        <v>55</v>
      </c>
    </row>
    <row r="55" customFormat="false" ht="12.75" hidden="false" customHeight="false" outlineLevel="0" collapsed="false">
      <c r="S55" s="27" t="s">
        <v>56</v>
      </c>
      <c r="T55" s="28" t="s">
        <v>57</v>
      </c>
      <c r="U55" s="29" t="s">
        <v>58</v>
      </c>
      <c r="AG55" s="30" t="s">
        <v>59</v>
      </c>
      <c r="AJ55" s="31" t="s">
        <v>60</v>
      </c>
    </row>
    <row r="57" customFormat="false" ht="12.75" hidden="false" customHeight="false" outlineLevel="0" collapsed="false">
      <c r="AD57" s="32" t="s">
        <v>61</v>
      </c>
    </row>
    <row r="59" customFormat="false" ht="12.75" hidden="false" customHeight="false" outlineLevel="0" collapsed="false">
      <c r="T59" s="33" t="s">
        <v>62</v>
      </c>
    </row>
  </sheetData>
  <mergeCells count="11">
    <mergeCell ref="A1:F1"/>
    <mergeCell ref="E2:H2"/>
    <mergeCell ref="I2:M2"/>
    <mergeCell ref="N2:Q2"/>
    <mergeCell ref="R2:U2"/>
    <mergeCell ref="V2:Z2"/>
    <mergeCell ref="AA2:AD2"/>
    <mergeCell ref="AE2:AI2"/>
    <mergeCell ref="AJ2:AM2"/>
    <mergeCell ref="AN2:AQ2"/>
    <mergeCell ref="AR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J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8" activeCellId="0" sqref="G8"/>
    </sheetView>
  </sheetViews>
  <sheetFormatPr defaultColWidth="10.72265625" defaultRowHeight="12.75" zeroHeight="false" outlineLevelRow="0" outlineLevelCol="0"/>
  <cols>
    <col collapsed="false" customWidth="true" hidden="false" outlineLevel="0" max="2" min="2" style="0" width="24.71"/>
    <col collapsed="false" customWidth="true" hidden="false" outlineLevel="0" max="3" min="3" style="0" width="13.86"/>
    <col collapsed="false" customWidth="true" hidden="false" outlineLevel="0" max="6" min="6" style="0" width="14.57"/>
    <col collapsed="false" customWidth="true" hidden="false" outlineLevel="0" max="7" min="7" style="0" width="21.57"/>
    <col collapsed="false" customWidth="true" hidden="false" outlineLevel="0" max="8" min="8" style="0" width="23.42"/>
    <col collapsed="false" customWidth="true" hidden="false" outlineLevel="0" max="9" min="9" style="0" width="9.14"/>
    <col collapsed="false" customWidth="true" hidden="false" outlineLevel="0" max="10" min="10" style="0" width="9"/>
  </cols>
  <sheetData>
    <row r="3" customFormat="false" ht="12.75" hidden="false" customHeight="false" outlineLevel="0" collapsed="false">
      <c r="A3" s="185" t="s">
        <v>315</v>
      </c>
      <c r="B3" s="185"/>
    </row>
    <row r="4" customFormat="false" ht="12.75" hidden="false" customHeight="false" outlineLevel="0" collapsed="false">
      <c r="A4" s="130" t="s">
        <v>305</v>
      </c>
      <c r="B4" s="130" t="s">
        <v>14</v>
      </c>
      <c r="C4" s="130" t="s">
        <v>13</v>
      </c>
      <c r="D4" s="130" t="s">
        <v>306</v>
      </c>
    </row>
    <row r="5" customFormat="false" ht="18" hidden="false" customHeight="false" outlineLevel="0" collapsed="false">
      <c r="A5" s="176" t="n">
        <v>1</v>
      </c>
      <c r="B5" s="176" t="s">
        <v>15</v>
      </c>
      <c r="C5" s="176" t="n">
        <v>57</v>
      </c>
      <c r="D5" s="176" t="n">
        <v>1783</v>
      </c>
      <c r="F5" s="43" t="s">
        <v>307</v>
      </c>
      <c r="G5" s="43" t="n">
        <v>144</v>
      </c>
    </row>
    <row r="6" customFormat="false" ht="18" hidden="false" customHeight="false" outlineLevel="0" collapsed="false">
      <c r="A6" s="176" t="n">
        <f aca="false">A5+1</f>
        <v>2</v>
      </c>
      <c r="B6" s="176" t="s">
        <v>35</v>
      </c>
      <c r="C6" s="176" t="n">
        <v>56</v>
      </c>
      <c r="D6" s="176" t="n">
        <v>1773</v>
      </c>
      <c r="F6" s="43" t="s">
        <v>308</v>
      </c>
      <c r="G6" s="43" t="n">
        <v>22</v>
      </c>
    </row>
    <row r="7" customFormat="false" ht="18" hidden="false" customHeight="false" outlineLevel="0" collapsed="false">
      <c r="A7" s="176" t="n">
        <f aca="false">A6+1</f>
        <v>3</v>
      </c>
      <c r="B7" s="176" t="s">
        <v>17</v>
      </c>
      <c r="C7" s="176" t="n">
        <v>55</v>
      </c>
      <c r="D7" s="176" t="n">
        <v>1745</v>
      </c>
      <c r="F7" s="43" t="s">
        <v>309</v>
      </c>
      <c r="G7" s="183" t="n">
        <f aca="false">G5/G6</f>
        <v>6.54545454545455</v>
      </c>
    </row>
    <row r="8" customFormat="false" ht="18" hidden="false" customHeight="false" outlineLevel="0" collapsed="false">
      <c r="A8" s="176" t="n">
        <f aca="false">A7+1</f>
        <v>4</v>
      </c>
      <c r="B8" s="176" t="s">
        <v>18</v>
      </c>
      <c r="C8" s="176" t="n">
        <v>45</v>
      </c>
      <c r="D8" s="176" t="n">
        <v>1383</v>
      </c>
    </row>
    <row r="9" customFormat="false" ht="18" hidden="false" customHeight="false" outlineLevel="0" collapsed="false">
      <c r="A9" s="176" t="n">
        <f aca="false">A8+1</f>
        <v>5</v>
      </c>
      <c r="B9" s="176" t="s">
        <v>16</v>
      </c>
      <c r="C9" s="176" t="n">
        <v>31</v>
      </c>
      <c r="D9" s="176" t="n">
        <v>1083</v>
      </c>
    </row>
    <row r="10" customFormat="false" ht="18" hidden="false" customHeight="false" outlineLevel="0" collapsed="false">
      <c r="A10" s="176" t="n">
        <f aca="false">A9+1</f>
        <v>6</v>
      </c>
      <c r="B10" s="176" t="s">
        <v>19</v>
      </c>
      <c r="C10" s="176" t="n">
        <v>30</v>
      </c>
      <c r="D10" s="176" t="n">
        <v>923</v>
      </c>
    </row>
    <row r="11" customFormat="false" ht="18" hidden="false" customHeight="false" outlineLevel="0" collapsed="false">
      <c r="A11" s="176" t="n">
        <f aca="false">A10+1</f>
        <v>7</v>
      </c>
      <c r="B11" s="176" t="s">
        <v>36</v>
      </c>
      <c r="C11" s="176" t="n">
        <v>26</v>
      </c>
      <c r="D11" s="176" t="n">
        <v>863</v>
      </c>
    </row>
    <row r="12" customFormat="false" ht="18" hidden="false" customHeight="false" outlineLevel="0" collapsed="false">
      <c r="A12" s="176" t="n">
        <f aca="false">A11+1</f>
        <v>8</v>
      </c>
      <c r="B12" s="176" t="s">
        <v>24</v>
      </c>
      <c r="C12" s="176" t="n">
        <v>21</v>
      </c>
      <c r="D12" s="176" t="n">
        <v>625</v>
      </c>
    </row>
    <row r="13" customFormat="false" ht="18" hidden="false" customHeight="false" outlineLevel="0" collapsed="false">
      <c r="A13" s="176" t="n">
        <f aca="false">A12+1</f>
        <v>9</v>
      </c>
      <c r="B13" s="176" t="s">
        <v>26</v>
      </c>
      <c r="C13" s="176" t="n">
        <v>18</v>
      </c>
      <c r="D13" s="176" t="n">
        <v>530</v>
      </c>
    </row>
    <row r="14" customFormat="false" ht="18" hidden="false" customHeight="false" outlineLevel="0" collapsed="false">
      <c r="A14" s="176" t="n">
        <f aca="false">A13+1</f>
        <v>10</v>
      </c>
      <c r="B14" s="176" t="s">
        <v>23</v>
      </c>
      <c r="C14" s="176" t="n">
        <v>14</v>
      </c>
      <c r="D14" s="176" t="n">
        <v>653</v>
      </c>
    </row>
    <row r="15" customFormat="false" ht="18" hidden="false" customHeight="false" outlineLevel="0" collapsed="false">
      <c r="A15" s="176" t="n">
        <f aca="false">A14+1</f>
        <v>11</v>
      </c>
      <c r="B15" s="176" t="s">
        <v>20</v>
      </c>
      <c r="C15" s="176" t="n">
        <v>12</v>
      </c>
      <c r="D15" s="176" t="n">
        <v>358</v>
      </c>
    </row>
    <row r="16" customFormat="false" ht="18" hidden="false" customHeight="false" outlineLevel="0" collapsed="false">
      <c r="A16" s="176" t="n">
        <f aca="false">A15+1</f>
        <v>12</v>
      </c>
      <c r="B16" s="176" t="s">
        <v>27</v>
      </c>
      <c r="C16" s="176" t="n">
        <v>8</v>
      </c>
      <c r="D16" s="176" t="n">
        <v>348</v>
      </c>
    </row>
    <row r="17" customFormat="false" ht="18" hidden="false" customHeight="false" outlineLevel="0" collapsed="false">
      <c r="A17" s="176" t="n">
        <f aca="false">A16+1</f>
        <v>13</v>
      </c>
      <c r="B17" s="176" t="s">
        <v>34</v>
      </c>
      <c r="C17" s="176" t="n">
        <v>8</v>
      </c>
      <c r="D17" s="176" t="n">
        <v>295</v>
      </c>
    </row>
    <row r="18" customFormat="false" ht="18" hidden="false" customHeight="false" outlineLevel="0" collapsed="false">
      <c r="A18" s="176" t="n">
        <f aca="false">A17+1</f>
        <v>14</v>
      </c>
      <c r="B18" s="176" t="s">
        <v>31</v>
      </c>
      <c r="C18" s="176" t="n">
        <v>6</v>
      </c>
      <c r="D18" s="176" t="n">
        <v>215</v>
      </c>
    </row>
    <row r="19" customFormat="false" ht="18" hidden="false" customHeight="false" outlineLevel="0" collapsed="false">
      <c r="A19" s="176" t="n">
        <f aca="false">A18+1</f>
        <v>15</v>
      </c>
      <c r="B19" s="176" t="s">
        <v>33</v>
      </c>
      <c r="C19" s="176" t="n">
        <v>6</v>
      </c>
      <c r="D19" s="176" t="n">
        <v>195</v>
      </c>
    </row>
    <row r="20" customFormat="false" ht="18" hidden="false" customHeight="false" outlineLevel="0" collapsed="false">
      <c r="A20" s="176" t="n">
        <f aca="false">A19+1</f>
        <v>16</v>
      </c>
      <c r="B20" s="176" t="s">
        <v>47</v>
      </c>
      <c r="C20" s="176" t="n">
        <v>3</v>
      </c>
      <c r="D20" s="176" t="n">
        <v>100</v>
      </c>
    </row>
    <row r="21" customFormat="false" ht="18" hidden="false" customHeight="false" outlineLevel="0" collapsed="false">
      <c r="A21" s="176" t="n">
        <f aca="false">A20+1</f>
        <v>17</v>
      </c>
      <c r="B21" s="176" t="s">
        <v>41</v>
      </c>
      <c r="C21" s="176" t="n">
        <v>3</v>
      </c>
      <c r="D21" s="176" t="n">
        <v>100</v>
      </c>
    </row>
    <row r="22" customFormat="false" ht="18" hidden="false" customHeight="false" outlineLevel="0" collapsed="false">
      <c r="A22" s="176" t="n">
        <f aca="false">A21+1</f>
        <v>18</v>
      </c>
      <c r="B22" s="176" t="s">
        <v>48</v>
      </c>
      <c r="C22" s="176" t="n">
        <v>3</v>
      </c>
      <c r="D22" s="176" t="n">
        <v>100</v>
      </c>
    </row>
    <row r="23" customFormat="false" ht="18" hidden="false" customHeight="false" outlineLevel="0" collapsed="false">
      <c r="A23" s="176" t="n">
        <f aca="false">A22+1</f>
        <v>19</v>
      </c>
      <c r="B23" s="176" t="s">
        <v>29</v>
      </c>
      <c r="C23" s="176" t="n">
        <v>3</v>
      </c>
      <c r="D23" s="176" t="n">
        <v>85</v>
      </c>
    </row>
    <row r="24" customFormat="false" ht="18" hidden="false" customHeight="false" outlineLevel="0" collapsed="false">
      <c r="A24" s="176" t="n">
        <f aca="false">A23+1</f>
        <v>20</v>
      </c>
      <c r="B24" s="176" t="s">
        <v>49</v>
      </c>
      <c r="C24" s="176" t="n">
        <v>3</v>
      </c>
      <c r="D24" s="176" t="n">
        <v>80</v>
      </c>
    </row>
    <row r="25" customFormat="false" ht="18" hidden="false" customHeight="false" outlineLevel="0" collapsed="false">
      <c r="A25" s="176" t="n">
        <f aca="false">A24+1</f>
        <v>21</v>
      </c>
      <c r="B25" s="176" t="s">
        <v>42</v>
      </c>
      <c r="C25" s="176" t="n">
        <v>2</v>
      </c>
      <c r="D25" s="176" t="n">
        <v>118</v>
      </c>
    </row>
    <row r="26" customFormat="false" ht="18" hidden="false" customHeight="false" outlineLevel="0" collapsed="false">
      <c r="A26" s="176" t="n">
        <f aca="false">A25+1</f>
        <v>22</v>
      </c>
      <c r="B26" s="176" t="s">
        <v>40</v>
      </c>
      <c r="C26" s="176" t="n">
        <v>2</v>
      </c>
      <c r="D26" s="176" t="n">
        <v>85</v>
      </c>
    </row>
    <row r="27" customFormat="false" ht="18" hidden="false" customHeight="false" outlineLevel="0" collapsed="false">
      <c r="H27" s="43"/>
      <c r="I27" s="43"/>
      <c r="J27" s="43"/>
    </row>
    <row r="28" customFormat="false" ht="18" hidden="false" customHeight="false" outlineLevel="0" collapsed="false">
      <c r="H28" s="43"/>
      <c r="I28" s="43"/>
      <c r="J28" s="43"/>
    </row>
  </sheetData>
  <mergeCells count="1">
    <mergeCell ref="A3:B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5" activeCellId="0" sqref="F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4.57"/>
    <col collapsed="false" customWidth="true" hidden="false" outlineLevel="0" max="3" min="3" style="0" width="11.29"/>
    <col collapsed="false" customWidth="true" hidden="false" outlineLevel="0" max="4" min="4" style="0" width="13.7"/>
    <col collapsed="false" customWidth="true" hidden="false" outlineLevel="0" max="6" min="6" style="0" width="14.57"/>
    <col collapsed="false" customWidth="true" hidden="false" outlineLevel="0" max="9" min="9" style="0" width="24.57"/>
    <col collapsed="false" customWidth="true" hidden="false" outlineLevel="0" max="10" min="10" style="0" width="27.29"/>
    <col collapsed="false" customWidth="true" hidden="false" outlineLevel="0" max="12" min="11" style="0" width="9.14"/>
  </cols>
  <sheetData>
    <row r="2" customFormat="false" ht="12.75" hidden="false" customHeight="false" outlineLevel="0" collapsed="false">
      <c r="D2" s="186"/>
    </row>
    <row r="3" customFormat="false" ht="18" hidden="false" customHeight="false" outlineLevel="0" collapsed="false">
      <c r="A3" s="173" t="s">
        <v>316</v>
      </c>
      <c r="B3" s="173"/>
      <c r="C3" s="173"/>
      <c r="D3" s="173"/>
    </row>
    <row r="4" customFormat="false" ht="18" hidden="false" customHeight="false" outlineLevel="0" collapsed="false">
      <c r="A4" s="187" t="s">
        <v>11</v>
      </c>
      <c r="B4" s="187" t="s">
        <v>14</v>
      </c>
      <c r="C4" s="187" t="s">
        <v>13</v>
      </c>
      <c r="D4" s="187" t="s">
        <v>12</v>
      </c>
    </row>
    <row r="5" customFormat="false" ht="18" hidden="false" customHeight="false" outlineLevel="0" collapsed="false">
      <c r="A5" s="188" t="n">
        <v>1</v>
      </c>
      <c r="B5" s="43" t="s">
        <v>15</v>
      </c>
      <c r="C5" s="43" t="n">
        <v>69</v>
      </c>
      <c r="D5" s="43" t="n">
        <v>2183</v>
      </c>
      <c r="F5" s="43" t="s">
        <v>307</v>
      </c>
      <c r="G5" s="43" t="n">
        <v>171</v>
      </c>
      <c r="L5" s="43"/>
    </row>
    <row r="6" customFormat="false" ht="18" hidden="false" customHeight="false" outlineLevel="0" collapsed="false">
      <c r="A6" s="188" t="n">
        <v>2</v>
      </c>
      <c r="B6" s="43" t="s">
        <v>35</v>
      </c>
      <c r="C6" s="43" t="n">
        <v>68</v>
      </c>
      <c r="D6" s="43" t="n">
        <v>2173</v>
      </c>
      <c r="F6" s="43" t="s">
        <v>308</v>
      </c>
      <c r="G6" s="43" t="n">
        <v>26</v>
      </c>
      <c r="L6" s="43"/>
    </row>
    <row r="7" customFormat="false" ht="18" hidden="false" customHeight="false" outlineLevel="0" collapsed="false">
      <c r="A7" s="188" t="n">
        <v>3</v>
      </c>
      <c r="B7" s="43" t="s">
        <v>17</v>
      </c>
      <c r="C7" s="43" t="n">
        <v>67</v>
      </c>
      <c r="D7" s="43" t="n">
        <v>2145</v>
      </c>
      <c r="F7" s="43" t="s">
        <v>309</v>
      </c>
      <c r="G7" s="183" t="n">
        <f aca="false">G5/G6</f>
        <v>6.57692307692308</v>
      </c>
      <c r="L7" s="43"/>
    </row>
    <row r="8" customFormat="false" ht="18" hidden="false" customHeight="false" outlineLevel="0" collapsed="false">
      <c r="A8" s="188" t="n">
        <v>4</v>
      </c>
      <c r="B8" s="43" t="s">
        <v>18</v>
      </c>
      <c r="C8" s="43" t="n">
        <v>57</v>
      </c>
      <c r="D8" s="43" t="n">
        <v>1783</v>
      </c>
      <c r="L8" s="43"/>
    </row>
    <row r="9" customFormat="false" ht="18" hidden="false" customHeight="false" outlineLevel="0" collapsed="false">
      <c r="A9" s="188" t="n">
        <v>5</v>
      </c>
      <c r="B9" s="43" t="s">
        <v>16</v>
      </c>
      <c r="C9" s="43" t="n">
        <v>40</v>
      </c>
      <c r="D9" s="43" t="n">
        <v>1383</v>
      </c>
      <c r="L9" s="43"/>
    </row>
    <row r="10" customFormat="false" ht="18" hidden="false" customHeight="false" outlineLevel="0" collapsed="false">
      <c r="A10" s="188" t="n">
        <v>6</v>
      </c>
      <c r="B10" s="43" t="s">
        <v>36</v>
      </c>
      <c r="C10" s="43" t="n">
        <v>31</v>
      </c>
      <c r="D10" s="43" t="n">
        <v>1073</v>
      </c>
      <c r="L10" s="43"/>
    </row>
    <row r="11" customFormat="false" ht="18" hidden="false" customHeight="false" outlineLevel="0" collapsed="false">
      <c r="A11" s="188" t="n">
        <v>7</v>
      </c>
      <c r="B11" s="43" t="s">
        <v>19</v>
      </c>
      <c r="C11" s="43" t="n">
        <v>30</v>
      </c>
      <c r="D11" s="43" t="n">
        <v>923</v>
      </c>
      <c r="L11" s="43"/>
    </row>
    <row r="12" customFormat="false" ht="18" hidden="false" customHeight="false" outlineLevel="0" collapsed="false">
      <c r="A12" s="188" t="n">
        <v>8</v>
      </c>
      <c r="B12" s="43" t="s">
        <v>26</v>
      </c>
      <c r="C12" s="43" t="n">
        <v>21</v>
      </c>
      <c r="D12" s="43" t="n">
        <v>650</v>
      </c>
      <c r="L12" s="43"/>
    </row>
    <row r="13" customFormat="false" ht="18" hidden="false" customHeight="false" outlineLevel="0" collapsed="false">
      <c r="A13" s="188" t="n">
        <v>9</v>
      </c>
      <c r="B13" s="43" t="s">
        <v>24</v>
      </c>
      <c r="C13" s="43" t="n">
        <v>21</v>
      </c>
      <c r="D13" s="43" t="n">
        <v>625</v>
      </c>
      <c r="L13" s="43"/>
    </row>
    <row r="14" customFormat="false" ht="18" hidden="false" customHeight="false" outlineLevel="0" collapsed="false">
      <c r="A14" s="188" t="n">
        <v>10</v>
      </c>
      <c r="B14" s="43" t="s">
        <v>23</v>
      </c>
      <c r="C14" s="43" t="n">
        <v>16</v>
      </c>
      <c r="D14" s="43" t="n">
        <v>743</v>
      </c>
      <c r="L14" s="43"/>
    </row>
    <row r="15" customFormat="false" ht="18" hidden="false" customHeight="false" outlineLevel="0" collapsed="false">
      <c r="A15" s="188" t="n">
        <v>11</v>
      </c>
      <c r="B15" s="43" t="s">
        <v>20</v>
      </c>
      <c r="C15" s="43" t="n">
        <v>12</v>
      </c>
      <c r="D15" s="43" t="n">
        <v>358</v>
      </c>
      <c r="L15" s="43"/>
    </row>
    <row r="16" customFormat="false" ht="18" hidden="false" customHeight="false" outlineLevel="0" collapsed="false">
      <c r="A16" s="188" t="n">
        <v>12</v>
      </c>
      <c r="B16" s="43" t="s">
        <v>27</v>
      </c>
      <c r="C16" s="43" t="n">
        <v>10</v>
      </c>
      <c r="D16" s="43" t="n">
        <v>438</v>
      </c>
      <c r="L16" s="43"/>
    </row>
    <row r="17" customFormat="false" ht="18" hidden="false" customHeight="false" outlineLevel="0" collapsed="false">
      <c r="A17" s="188" t="n">
        <v>13</v>
      </c>
      <c r="B17" s="43" t="s">
        <v>34</v>
      </c>
      <c r="C17" s="43" t="n">
        <v>10</v>
      </c>
      <c r="D17" s="43" t="n">
        <v>385</v>
      </c>
      <c r="L17" s="43"/>
    </row>
    <row r="18" customFormat="false" ht="18" hidden="false" customHeight="false" outlineLevel="0" collapsed="false">
      <c r="A18" s="188" t="n">
        <v>14</v>
      </c>
      <c r="B18" s="43" t="s">
        <v>31</v>
      </c>
      <c r="C18" s="43" t="n">
        <v>6</v>
      </c>
      <c r="D18" s="43" t="n">
        <v>215</v>
      </c>
      <c r="L18" s="43"/>
    </row>
    <row r="19" customFormat="false" ht="18" hidden="false" customHeight="false" outlineLevel="0" collapsed="false">
      <c r="A19" s="188" t="n">
        <v>15</v>
      </c>
      <c r="B19" s="43" t="s">
        <v>33</v>
      </c>
      <c r="C19" s="43" t="n">
        <v>6</v>
      </c>
      <c r="D19" s="43" t="n">
        <v>195</v>
      </c>
      <c r="L19" s="43"/>
    </row>
    <row r="20" customFormat="false" ht="18" hidden="false" customHeight="false" outlineLevel="0" collapsed="false">
      <c r="A20" s="188" t="n">
        <v>16</v>
      </c>
      <c r="B20" s="43" t="s">
        <v>47</v>
      </c>
      <c r="C20" s="43" t="n">
        <v>3</v>
      </c>
      <c r="D20" s="43" t="n">
        <v>100</v>
      </c>
      <c r="L20" s="43"/>
    </row>
    <row r="21" customFormat="false" ht="18" hidden="false" customHeight="false" outlineLevel="0" collapsed="false">
      <c r="A21" s="188" t="n">
        <v>17</v>
      </c>
      <c r="B21" s="43" t="s">
        <v>41</v>
      </c>
      <c r="C21" s="43" t="n">
        <v>3</v>
      </c>
      <c r="D21" s="43" t="n">
        <v>100</v>
      </c>
      <c r="L21" s="43"/>
    </row>
    <row r="22" customFormat="false" ht="18" hidden="false" customHeight="false" outlineLevel="0" collapsed="false">
      <c r="A22" s="188" t="n">
        <v>18</v>
      </c>
      <c r="B22" s="43" t="s">
        <v>48</v>
      </c>
      <c r="C22" s="43" t="n">
        <v>3</v>
      </c>
      <c r="D22" s="43" t="n">
        <v>100</v>
      </c>
      <c r="L22" s="43"/>
    </row>
    <row r="23" customFormat="false" ht="18" hidden="false" customHeight="false" outlineLevel="0" collapsed="false">
      <c r="A23" s="188" t="n">
        <v>19</v>
      </c>
      <c r="B23" s="43" t="s">
        <v>29</v>
      </c>
      <c r="C23" s="43" t="n">
        <v>3</v>
      </c>
      <c r="D23" s="43" t="n">
        <v>85</v>
      </c>
      <c r="L23" s="43"/>
    </row>
    <row r="24" customFormat="false" ht="18" hidden="false" customHeight="false" outlineLevel="0" collapsed="false">
      <c r="A24" s="188" t="n">
        <v>20</v>
      </c>
      <c r="B24" s="43" t="s">
        <v>49</v>
      </c>
      <c r="C24" s="43" t="n">
        <v>3</v>
      </c>
      <c r="D24" s="43" t="n">
        <v>80</v>
      </c>
      <c r="L24" s="43"/>
    </row>
    <row r="25" customFormat="false" ht="18" hidden="false" customHeight="false" outlineLevel="0" collapsed="false">
      <c r="A25" s="189" t="n">
        <v>21</v>
      </c>
      <c r="B25" s="43" t="s">
        <v>30</v>
      </c>
      <c r="C25" s="43" t="n">
        <v>2</v>
      </c>
      <c r="D25" s="43" t="n">
        <v>120</v>
      </c>
      <c r="L25" s="43"/>
    </row>
    <row r="26" customFormat="false" ht="18" hidden="false" customHeight="false" outlineLevel="0" collapsed="false">
      <c r="A26" s="189" t="n">
        <v>22</v>
      </c>
      <c r="B26" s="43" t="s">
        <v>42</v>
      </c>
      <c r="C26" s="43" t="n">
        <v>2</v>
      </c>
      <c r="D26" s="43" t="n">
        <v>118</v>
      </c>
      <c r="L26" s="43"/>
    </row>
    <row r="27" customFormat="false" ht="18" hidden="false" customHeight="false" outlineLevel="0" collapsed="false">
      <c r="A27" s="189" t="n">
        <v>23</v>
      </c>
      <c r="B27" s="43" t="s">
        <v>52</v>
      </c>
      <c r="C27" s="43" t="n">
        <v>2</v>
      </c>
      <c r="D27" s="43" t="n">
        <v>90</v>
      </c>
      <c r="L27" s="43"/>
    </row>
    <row r="28" customFormat="false" ht="18" hidden="false" customHeight="false" outlineLevel="0" collapsed="false">
      <c r="A28" s="189" t="n">
        <v>24</v>
      </c>
      <c r="B28" s="43" t="s">
        <v>40</v>
      </c>
      <c r="C28" s="43" t="n">
        <v>2</v>
      </c>
      <c r="D28" s="43" t="n">
        <v>85</v>
      </c>
      <c r="L28" s="43"/>
    </row>
    <row r="29" customFormat="false" ht="18" hidden="false" customHeight="false" outlineLevel="0" collapsed="false">
      <c r="A29" s="189" t="n">
        <v>25</v>
      </c>
      <c r="B29" s="189"/>
      <c r="C29" s="189"/>
      <c r="D29" s="189"/>
      <c r="I29" s="43"/>
      <c r="J29" s="43"/>
      <c r="K29" s="43"/>
      <c r="L29" s="43"/>
    </row>
    <row r="30" customFormat="false" ht="18" hidden="false" customHeight="false" outlineLevel="0" collapsed="false">
      <c r="A30" s="189" t="n">
        <v>26</v>
      </c>
      <c r="B30" s="189"/>
      <c r="C30" s="189"/>
      <c r="D30" s="189"/>
      <c r="I30" s="43"/>
      <c r="J30" s="43"/>
      <c r="K30" s="43"/>
      <c r="L30" s="43"/>
    </row>
    <row r="31" customFormat="false" ht="18" hidden="false" customHeight="false" outlineLevel="0" collapsed="false">
      <c r="A31" s="189" t="n">
        <v>27</v>
      </c>
      <c r="B31" s="189"/>
      <c r="C31" s="189"/>
      <c r="D31" s="189"/>
      <c r="I31" s="43"/>
      <c r="J31" s="43"/>
      <c r="K31" s="43"/>
      <c r="L31" s="43"/>
    </row>
    <row r="32" customFormat="false" ht="18" hidden="false" customHeight="false" outlineLevel="0" collapsed="false">
      <c r="A32" s="189" t="n">
        <v>28</v>
      </c>
      <c r="B32" s="189"/>
      <c r="C32" s="189"/>
      <c r="D32" s="189"/>
      <c r="I32" s="43"/>
      <c r="J32" s="43"/>
      <c r="K32" s="43"/>
      <c r="L32" s="43"/>
    </row>
    <row r="33" customFormat="false" ht="18" hidden="false" customHeight="false" outlineLevel="0" collapsed="false">
      <c r="A33" s="189" t="n">
        <v>29</v>
      </c>
      <c r="B33" s="189"/>
      <c r="C33" s="189"/>
      <c r="D33" s="189"/>
      <c r="I33" s="43"/>
      <c r="J33" s="43"/>
      <c r="K33" s="43"/>
      <c r="L33" s="43"/>
    </row>
    <row r="34" customFormat="false" ht="18" hidden="false" customHeight="false" outlineLevel="0" collapsed="false">
      <c r="A34" s="189" t="n">
        <v>30</v>
      </c>
      <c r="B34" s="189"/>
      <c r="C34" s="189"/>
      <c r="D34" s="189"/>
      <c r="I34" s="43"/>
      <c r="J34" s="43"/>
      <c r="K34" s="43"/>
      <c r="L34" s="43"/>
    </row>
    <row r="35" customFormat="false" ht="18" hidden="false" customHeight="false" outlineLevel="0" collapsed="false">
      <c r="A35" s="189" t="n">
        <v>31</v>
      </c>
      <c r="B35" s="189"/>
      <c r="C35" s="189"/>
      <c r="D35" s="189"/>
      <c r="I35" s="43"/>
      <c r="J35" s="43"/>
      <c r="K35" s="43"/>
      <c r="L35" s="43"/>
    </row>
    <row r="36" customFormat="false" ht="12.75" hidden="false" customHeight="false" outlineLevel="0" collapsed="false">
      <c r="A36" s="189" t="n">
        <v>32</v>
      </c>
      <c r="B36" s="189"/>
      <c r="C36" s="189"/>
      <c r="D36" s="189"/>
    </row>
    <row r="37" customFormat="false" ht="12.75" hidden="false" customHeight="false" outlineLevel="0" collapsed="false">
      <c r="A37" s="189" t="n">
        <v>33</v>
      </c>
      <c r="B37" s="189"/>
      <c r="C37" s="189"/>
      <c r="D37" s="189"/>
    </row>
    <row r="38" customFormat="false" ht="12.75" hidden="false" customHeight="false" outlineLevel="0" collapsed="false">
      <c r="A38" s="189" t="n">
        <v>34</v>
      </c>
      <c r="B38" s="189"/>
      <c r="C38" s="189"/>
      <c r="D38" s="189"/>
    </row>
    <row r="39" customFormat="false" ht="12.75" hidden="false" customHeight="false" outlineLevel="0" collapsed="false">
      <c r="A39" s="189" t="n">
        <v>35</v>
      </c>
      <c r="B39" s="189"/>
      <c r="C39" s="189"/>
      <c r="D39" s="189"/>
    </row>
    <row r="40" customFormat="false" ht="12.75" hidden="false" customHeight="false" outlineLevel="0" collapsed="false">
      <c r="A40" s="189" t="n">
        <v>36</v>
      </c>
      <c r="B40" s="189"/>
      <c r="C40" s="189"/>
      <c r="D40" s="189"/>
    </row>
  </sheetData>
  <mergeCells count="1">
    <mergeCell ref="A3:D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8" activeCellId="0" sqref="A28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3.86"/>
    <col collapsed="false" customWidth="true" hidden="false" outlineLevel="0" max="3" min="3" style="0" width="9.71"/>
    <col collapsed="false" customWidth="true" hidden="false" outlineLevel="0" max="6" min="6" style="0" width="14.57"/>
    <col collapsed="false" customWidth="true" hidden="false" outlineLevel="0" max="7" min="7" style="0" width="9.58"/>
    <col collapsed="false" customWidth="true" hidden="false" outlineLevel="0" max="8" min="8" style="0" width="9.14"/>
    <col collapsed="false" customWidth="true" hidden="false" outlineLevel="0" max="10" min="10" style="0" width="24.57"/>
    <col collapsed="false" customWidth="true" hidden="false" outlineLevel="0" max="11" min="11" style="0" width="16.42"/>
    <col collapsed="false" customWidth="true" hidden="false" outlineLevel="0" max="12" min="12" style="0" width="9.14"/>
  </cols>
  <sheetData>
    <row r="1" customFormat="false" ht="12.75" hidden="false" customHeight="false" outlineLevel="0" collapsed="false">
      <c r="A1" s="185"/>
      <c r="B1" s="185"/>
      <c r="C1" s="185"/>
      <c r="D1" s="185"/>
    </row>
    <row r="2" customFormat="false" ht="12.75" hidden="false" customHeight="false" outlineLevel="0" collapsed="false">
      <c r="A2" s="52"/>
      <c r="B2" s="52"/>
      <c r="C2" s="52"/>
      <c r="D2" s="52"/>
      <c r="E2" s="52"/>
      <c r="F2" s="52"/>
    </row>
    <row r="3" customFormat="false" ht="12.75" hidden="false" customHeight="false" outlineLevel="0" collapsed="false">
      <c r="A3" s="185" t="s">
        <v>317</v>
      </c>
      <c r="B3" s="185"/>
      <c r="C3" s="185"/>
      <c r="D3" s="185"/>
    </row>
    <row r="4" customFormat="false" ht="12.75" hidden="false" customHeight="false" outlineLevel="0" collapsed="false">
      <c r="A4" s="130" t="s">
        <v>305</v>
      </c>
      <c r="B4" s="130" t="s">
        <v>14</v>
      </c>
      <c r="C4" s="130" t="s">
        <v>13</v>
      </c>
      <c r="D4" s="130" t="s">
        <v>12</v>
      </c>
    </row>
    <row r="5" customFormat="false" ht="18" hidden="false" customHeight="false" outlineLevel="0" collapsed="false">
      <c r="A5" s="176" t="n">
        <v>1</v>
      </c>
      <c r="B5" s="176" t="s">
        <v>15</v>
      </c>
      <c r="C5" s="176" t="n">
        <v>81</v>
      </c>
      <c r="D5" s="176" t="n">
        <v>2578</v>
      </c>
      <c r="F5" s="43" t="s">
        <v>307</v>
      </c>
      <c r="G5" s="43" t="n">
        <v>187</v>
      </c>
    </row>
    <row r="6" customFormat="false" ht="18" hidden="false" customHeight="false" outlineLevel="0" collapsed="false">
      <c r="A6" s="176" t="n">
        <f aca="false">A5+1</f>
        <v>2</v>
      </c>
      <c r="B6" s="176" t="s">
        <v>35</v>
      </c>
      <c r="C6" s="176" t="n">
        <v>77</v>
      </c>
      <c r="D6" s="176" t="n">
        <v>2513</v>
      </c>
      <c r="F6" s="43" t="s">
        <v>308</v>
      </c>
      <c r="G6" s="43" t="n">
        <v>31</v>
      </c>
    </row>
    <row r="7" customFormat="false" ht="18" hidden="false" customHeight="false" outlineLevel="0" collapsed="false">
      <c r="A7" s="176" t="n">
        <f aca="false">A6+1</f>
        <v>3</v>
      </c>
      <c r="B7" s="176" t="s">
        <v>17</v>
      </c>
      <c r="C7" s="176" t="n">
        <v>70</v>
      </c>
      <c r="D7" s="176" t="n">
        <v>2255</v>
      </c>
      <c r="F7" s="43" t="s">
        <v>309</v>
      </c>
      <c r="G7" s="183" t="n">
        <f aca="false">G5/G6</f>
        <v>6.03225806451613</v>
      </c>
    </row>
    <row r="8" customFormat="false" ht="18" hidden="false" customHeight="false" outlineLevel="0" collapsed="false">
      <c r="A8" s="176" t="n">
        <f aca="false">A7+1</f>
        <v>4</v>
      </c>
      <c r="B8" s="176" t="s">
        <v>18</v>
      </c>
      <c r="C8" s="176" t="n">
        <v>60</v>
      </c>
      <c r="D8" s="176" t="n">
        <v>1863</v>
      </c>
    </row>
    <row r="9" customFormat="false" ht="18" hidden="false" customHeight="false" outlineLevel="0" collapsed="false">
      <c r="A9" s="176" t="n">
        <f aca="false">A8+1</f>
        <v>5</v>
      </c>
      <c r="B9" s="176" t="s">
        <v>16</v>
      </c>
      <c r="C9" s="176" t="n">
        <v>52</v>
      </c>
      <c r="D9" s="176" t="n">
        <v>1768</v>
      </c>
    </row>
    <row r="10" customFormat="false" ht="18" hidden="false" customHeight="false" outlineLevel="0" collapsed="false">
      <c r="A10" s="176" t="n">
        <f aca="false">A9+1</f>
        <v>6</v>
      </c>
      <c r="B10" s="176" t="s">
        <v>36</v>
      </c>
      <c r="C10" s="176" t="n">
        <v>34</v>
      </c>
      <c r="D10" s="176" t="n">
        <v>1158</v>
      </c>
    </row>
    <row r="11" customFormat="false" ht="18" hidden="false" customHeight="false" outlineLevel="0" collapsed="false">
      <c r="A11" s="176" t="n">
        <f aca="false">A10+1</f>
        <v>7</v>
      </c>
      <c r="B11" s="176" t="s">
        <v>19</v>
      </c>
      <c r="C11" s="176" t="n">
        <v>30</v>
      </c>
      <c r="D11" s="176" t="n">
        <v>923</v>
      </c>
    </row>
    <row r="12" customFormat="false" ht="18" hidden="false" customHeight="false" outlineLevel="0" collapsed="false">
      <c r="A12" s="176" t="n">
        <f aca="false">A11+1</f>
        <v>8</v>
      </c>
      <c r="B12" s="176" t="s">
        <v>26</v>
      </c>
      <c r="C12" s="176" t="n">
        <v>24</v>
      </c>
      <c r="D12" s="176" t="n">
        <v>760</v>
      </c>
    </row>
    <row r="13" customFormat="false" ht="18" hidden="false" customHeight="false" outlineLevel="0" collapsed="false">
      <c r="A13" s="176" t="n">
        <f aca="false">A12+1</f>
        <v>9</v>
      </c>
      <c r="B13" s="176" t="s">
        <v>24</v>
      </c>
      <c r="C13" s="176" t="n">
        <v>21</v>
      </c>
      <c r="D13" s="176" t="n">
        <v>625</v>
      </c>
    </row>
    <row r="14" customFormat="false" ht="18" hidden="false" customHeight="false" outlineLevel="0" collapsed="false">
      <c r="A14" s="176" t="n">
        <f aca="false">A13+1</f>
        <v>10</v>
      </c>
      <c r="B14" s="176" t="s">
        <v>23</v>
      </c>
      <c r="C14" s="176" t="n">
        <v>18</v>
      </c>
      <c r="D14" s="176" t="n">
        <v>863</v>
      </c>
    </row>
    <row r="15" customFormat="false" ht="18" hidden="false" customHeight="false" outlineLevel="0" collapsed="false">
      <c r="A15" s="176" t="n">
        <f aca="false">A14+1</f>
        <v>11</v>
      </c>
      <c r="B15" s="176" t="s">
        <v>20</v>
      </c>
      <c r="C15" s="176" t="n">
        <v>12</v>
      </c>
      <c r="D15" s="176" t="n">
        <v>358</v>
      </c>
    </row>
    <row r="16" customFormat="false" ht="18" hidden="false" customHeight="false" outlineLevel="0" collapsed="false">
      <c r="A16" s="176" t="n">
        <f aca="false">A15+1</f>
        <v>12</v>
      </c>
      <c r="B16" s="176" t="s">
        <v>27</v>
      </c>
      <c r="C16" s="176" t="n">
        <v>10</v>
      </c>
      <c r="D16" s="176" t="n">
        <v>438</v>
      </c>
    </row>
    <row r="17" customFormat="false" ht="18" hidden="false" customHeight="false" outlineLevel="0" collapsed="false">
      <c r="A17" s="176" t="n">
        <f aca="false">A16+1</f>
        <v>13</v>
      </c>
      <c r="B17" s="176" t="s">
        <v>34</v>
      </c>
      <c r="C17" s="176" t="n">
        <v>10</v>
      </c>
      <c r="D17" s="176" t="n">
        <v>385</v>
      </c>
    </row>
    <row r="18" customFormat="false" ht="18" hidden="false" customHeight="false" outlineLevel="0" collapsed="false">
      <c r="A18" s="176" t="n">
        <f aca="false">A17+1</f>
        <v>14</v>
      </c>
      <c r="B18" s="176" t="s">
        <v>31</v>
      </c>
      <c r="C18" s="176" t="n">
        <v>6</v>
      </c>
      <c r="D18" s="176" t="n">
        <v>215</v>
      </c>
    </row>
    <row r="19" customFormat="false" ht="18" hidden="false" customHeight="false" outlineLevel="0" collapsed="false">
      <c r="A19" s="176" t="n">
        <f aca="false">A18+1</f>
        <v>15</v>
      </c>
      <c r="B19" s="176" t="s">
        <v>33</v>
      </c>
      <c r="C19" s="176" t="n">
        <v>6</v>
      </c>
      <c r="D19" s="176" t="n">
        <v>195</v>
      </c>
    </row>
    <row r="20" customFormat="false" ht="18" hidden="false" customHeight="false" outlineLevel="0" collapsed="false">
      <c r="A20" s="176" t="n">
        <f aca="false">A19+1</f>
        <v>16</v>
      </c>
      <c r="B20" s="176" t="s">
        <v>47</v>
      </c>
      <c r="C20" s="176" t="n">
        <v>3</v>
      </c>
      <c r="D20" s="176" t="n">
        <v>100</v>
      </c>
    </row>
    <row r="21" customFormat="false" ht="18" hidden="false" customHeight="false" outlineLevel="0" collapsed="false">
      <c r="A21" s="176" t="n">
        <f aca="false">A20+1</f>
        <v>17</v>
      </c>
      <c r="B21" s="176" t="s">
        <v>41</v>
      </c>
      <c r="C21" s="176" t="n">
        <v>3</v>
      </c>
      <c r="D21" s="176" t="n">
        <v>100</v>
      </c>
    </row>
    <row r="22" customFormat="false" ht="18" hidden="false" customHeight="false" outlineLevel="0" collapsed="false">
      <c r="A22" s="176" t="n">
        <f aca="false">A21+1</f>
        <v>18</v>
      </c>
      <c r="B22" s="176" t="s">
        <v>48</v>
      </c>
      <c r="C22" s="176" t="n">
        <v>3</v>
      </c>
      <c r="D22" s="176" t="n">
        <v>100</v>
      </c>
    </row>
    <row r="23" customFormat="false" ht="18" hidden="false" customHeight="false" outlineLevel="0" collapsed="false">
      <c r="A23" s="176" t="n">
        <f aca="false">A22+1</f>
        <v>19</v>
      </c>
      <c r="B23" s="176" t="s">
        <v>29</v>
      </c>
      <c r="C23" s="176" t="n">
        <v>3</v>
      </c>
      <c r="D23" s="176" t="n">
        <v>85</v>
      </c>
    </row>
    <row r="24" customFormat="false" ht="18" hidden="false" customHeight="false" outlineLevel="0" collapsed="false">
      <c r="A24" s="176" t="n">
        <f aca="false">A23+1</f>
        <v>20</v>
      </c>
      <c r="B24" s="176" t="s">
        <v>49</v>
      </c>
      <c r="C24" s="176" t="n">
        <v>3</v>
      </c>
      <c r="D24" s="176" t="n">
        <v>80</v>
      </c>
    </row>
    <row r="25" customFormat="false" ht="18" hidden="false" customHeight="false" outlineLevel="0" collapsed="false">
      <c r="A25" s="176" t="n">
        <f aca="false">A24+1</f>
        <v>21</v>
      </c>
      <c r="B25" s="176" t="s">
        <v>30</v>
      </c>
      <c r="C25" s="176" t="n">
        <v>2</v>
      </c>
      <c r="D25" s="176" t="n">
        <v>120</v>
      </c>
    </row>
    <row r="26" customFormat="false" ht="18" hidden="false" customHeight="false" outlineLevel="0" collapsed="false">
      <c r="A26" s="176" t="n">
        <f aca="false">A25+1</f>
        <v>22</v>
      </c>
      <c r="B26" s="176" t="s">
        <v>42</v>
      </c>
      <c r="C26" s="176" t="n">
        <v>2</v>
      </c>
      <c r="D26" s="176" t="n">
        <v>118</v>
      </c>
    </row>
    <row r="27" customFormat="false" ht="18" hidden="false" customHeight="false" outlineLevel="0" collapsed="false">
      <c r="A27" s="176" t="n">
        <f aca="false">A26+1</f>
        <v>23</v>
      </c>
      <c r="B27" s="176" t="s">
        <v>52</v>
      </c>
      <c r="C27" s="176" t="n">
        <v>2</v>
      </c>
      <c r="D27" s="176" t="n">
        <v>90</v>
      </c>
    </row>
    <row r="28" customFormat="false" ht="18" hidden="false" customHeight="false" outlineLevel="0" collapsed="false">
      <c r="A28" s="176" t="n">
        <f aca="false">A27+1</f>
        <v>24</v>
      </c>
      <c r="B28" s="176" t="s">
        <v>40</v>
      </c>
      <c r="C28" s="176" t="n">
        <v>2</v>
      </c>
      <c r="D28" s="176" t="n">
        <v>85</v>
      </c>
    </row>
    <row r="29" customFormat="false" ht="18" hidden="false" customHeight="false" outlineLevel="0" collapsed="false">
      <c r="J29" s="43"/>
      <c r="K29" s="43"/>
      <c r="L29" s="43"/>
    </row>
    <row r="30" customFormat="false" ht="18" hidden="false" customHeight="false" outlineLevel="0" collapsed="false">
      <c r="J30" s="43"/>
      <c r="K30" s="43"/>
      <c r="L30" s="43"/>
    </row>
    <row r="31" customFormat="false" ht="18" hidden="false" customHeight="false" outlineLevel="0" collapsed="false">
      <c r="J31" s="43"/>
      <c r="K31" s="43"/>
      <c r="L31" s="43"/>
    </row>
    <row r="32" customFormat="false" ht="18" hidden="false" customHeight="false" outlineLevel="0" collapsed="false">
      <c r="J32" s="43"/>
      <c r="K32" s="43"/>
      <c r="L32" s="43"/>
    </row>
    <row r="33" customFormat="false" ht="18" hidden="false" customHeight="false" outlineLevel="0" collapsed="false">
      <c r="J33" s="43"/>
      <c r="K33" s="43"/>
      <c r="L33" s="43"/>
    </row>
    <row r="34" customFormat="false" ht="18" hidden="false" customHeight="false" outlineLevel="0" collapsed="false">
      <c r="J34" s="43"/>
      <c r="K34" s="43"/>
      <c r="L34" s="43"/>
    </row>
    <row r="35" customFormat="false" ht="18" hidden="false" customHeight="false" outlineLevel="0" collapsed="false">
      <c r="J35" s="43"/>
      <c r="K35" s="43"/>
      <c r="L35" s="43"/>
    </row>
    <row r="36" customFormat="false" ht="18" hidden="false" customHeight="false" outlineLevel="0" collapsed="false">
      <c r="J36" s="43"/>
      <c r="K36" s="43"/>
      <c r="L36" s="43"/>
    </row>
    <row r="37" customFormat="false" ht="18" hidden="false" customHeight="false" outlineLevel="0" collapsed="false">
      <c r="J37" s="43"/>
      <c r="K37" s="43"/>
      <c r="L37" s="43"/>
    </row>
    <row r="38" customFormat="false" ht="18" hidden="false" customHeight="false" outlineLevel="0" collapsed="false">
      <c r="J38" s="43"/>
      <c r="K38" s="43"/>
      <c r="L38" s="43"/>
    </row>
    <row r="39" customFormat="false" ht="18" hidden="false" customHeight="false" outlineLevel="0" collapsed="false">
      <c r="J39" s="43"/>
      <c r="K39" s="43"/>
      <c r="L39" s="43"/>
    </row>
    <row r="40" customFormat="false" ht="18" hidden="false" customHeight="false" outlineLevel="0" collapsed="false">
      <c r="J40" s="43"/>
      <c r="K40" s="43"/>
      <c r="L40" s="43"/>
    </row>
    <row r="41" customFormat="false" ht="18" hidden="false" customHeight="false" outlineLevel="0" collapsed="false">
      <c r="J41" s="43"/>
      <c r="K41" s="43"/>
      <c r="L41" s="43"/>
    </row>
    <row r="42" customFormat="false" ht="18" hidden="false" customHeight="false" outlineLevel="0" collapsed="false">
      <c r="J42" s="43"/>
      <c r="K42" s="43"/>
      <c r="L42" s="43"/>
    </row>
    <row r="43" customFormat="false" ht="18" hidden="false" customHeight="false" outlineLevel="0" collapsed="false">
      <c r="J43" s="43"/>
      <c r="K43" s="43"/>
      <c r="L43" s="43"/>
    </row>
    <row r="44" customFormat="false" ht="18" hidden="false" customHeight="false" outlineLevel="0" collapsed="false">
      <c r="J44" s="43"/>
      <c r="K44" s="43"/>
      <c r="L44" s="43"/>
    </row>
  </sheetData>
  <mergeCells count="2">
    <mergeCell ref="A1:D1"/>
    <mergeCell ref="A3:D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J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9" activeCellId="0" sqref="G9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1" width="7.57"/>
    <col collapsed="false" customWidth="true" hidden="false" outlineLevel="0" max="2" min="2" style="0" width="24.71"/>
    <col collapsed="false" customWidth="true" hidden="false" outlineLevel="0" max="6" min="6" style="0" width="14.57"/>
    <col collapsed="false" customWidth="true" hidden="false" outlineLevel="0" max="7" min="7" style="0" width="21.43"/>
    <col collapsed="false" customWidth="true" hidden="false" outlineLevel="0" max="8" min="8" style="0" width="24.57"/>
    <col collapsed="false" customWidth="true" hidden="false" outlineLevel="0" max="9" min="9" style="0" width="8"/>
    <col collapsed="false" customWidth="true" hidden="false" outlineLevel="0" max="10" min="10" style="0" width="9.14"/>
  </cols>
  <sheetData>
    <row r="2" customFormat="false" ht="12.75" hidden="false" customHeight="false" outlineLevel="0" collapsed="false">
      <c r="B2" s="190"/>
    </row>
    <row r="4" customFormat="false" ht="12.75" hidden="false" customHeight="false" outlineLevel="0" collapsed="false">
      <c r="A4" s="191"/>
      <c r="B4" s="192"/>
      <c r="C4" s="192"/>
      <c r="D4" s="192"/>
    </row>
    <row r="5" customFormat="false" ht="18" hidden="false" customHeight="false" outlineLevel="0" collapsed="false">
      <c r="A5" s="193" t="s">
        <v>318</v>
      </c>
      <c r="B5" s="193"/>
      <c r="C5" s="193"/>
      <c r="D5" s="193"/>
    </row>
    <row r="6" customFormat="false" ht="18" hidden="false" customHeight="false" outlineLevel="0" collapsed="false">
      <c r="A6" s="194" t="s">
        <v>305</v>
      </c>
      <c r="B6" s="187" t="s">
        <v>14</v>
      </c>
      <c r="C6" s="187" t="s">
        <v>13</v>
      </c>
      <c r="D6" s="187" t="s">
        <v>306</v>
      </c>
      <c r="E6" s="47"/>
    </row>
    <row r="7" customFormat="false" ht="18" hidden="false" customHeight="false" outlineLevel="0" collapsed="false">
      <c r="A7" s="195" t="n">
        <v>1</v>
      </c>
      <c r="B7" s="176" t="s">
        <v>15</v>
      </c>
      <c r="C7" s="176" t="n">
        <v>90</v>
      </c>
      <c r="D7" s="176" t="n">
        <v>2843</v>
      </c>
      <c r="F7" s="43" t="s">
        <v>307</v>
      </c>
      <c r="G7" s="43" t="n">
        <v>208</v>
      </c>
    </row>
    <row r="8" customFormat="false" ht="18" hidden="false" customHeight="false" outlineLevel="0" collapsed="false">
      <c r="A8" s="175" t="n">
        <v>2</v>
      </c>
      <c r="B8" s="176" t="s">
        <v>35</v>
      </c>
      <c r="C8" s="176" t="n">
        <v>83</v>
      </c>
      <c r="D8" s="176" t="n">
        <v>2683</v>
      </c>
      <c r="F8" s="43" t="s">
        <v>308</v>
      </c>
      <c r="G8" s="43" t="n">
        <v>35</v>
      </c>
    </row>
    <row r="9" customFormat="false" ht="18" hidden="false" customHeight="false" outlineLevel="0" collapsed="false">
      <c r="A9" s="175" t="n">
        <v>3</v>
      </c>
      <c r="B9" s="176" t="s">
        <v>17</v>
      </c>
      <c r="C9" s="176" t="n">
        <v>76</v>
      </c>
      <c r="D9" s="176" t="n">
        <v>2425</v>
      </c>
      <c r="F9" s="43" t="s">
        <v>309</v>
      </c>
      <c r="G9" s="183" t="n">
        <f aca="false">G7/G8</f>
        <v>5.94285714285714</v>
      </c>
    </row>
    <row r="10" customFormat="false" ht="18" hidden="false" customHeight="false" outlineLevel="0" collapsed="false">
      <c r="A10" s="175" t="n">
        <v>4</v>
      </c>
      <c r="B10" s="176" t="s">
        <v>18</v>
      </c>
      <c r="C10" s="176" t="n">
        <v>69</v>
      </c>
      <c r="D10" s="176" t="n">
        <v>2128</v>
      </c>
    </row>
    <row r="11" customFormat="false" ht="18" hidden="false" customHeight="false" outlineLevel="0" collapsed="false">
      <c r="A11" s="175" t="n">
        <v>5</v>
      </c>
      <c r="B11" s="176" t="s">
        <v>16</v>
      </c>
      <c r="C11" s="176" t="n">
        <v>61</v>
      </c>
      <c r="D11" s="176" t="n">
        <v>2033</v>
      </c>
    </row>
    <row r="12" customFormat="false" ht="18" hidden="false" customHeight="false" outlineLevel="0" collapsed="false">
      <c r="A12" s="175" t="n">
        <v>6</v>
      </c>
      <c r="B12" s="176" t="s">
        <v>19</v>
      </c>
      <c r="C12" s="176" t="n">
        <v>36</v>
      </c>
      <c r="D12" s="176" t="n">
        <v>1113</v>
      </c>
    </row>
    <row r="13" customFormat="false" ht="18" hidden="false" customHeight="false" outlineLevel="0" collapsed="false">
      <c r="A13" s="175" t="n">
        <v>7</v>
      </c>
      <c r="B13" s="176" t="s">
        <v>36</v>
      </c>
      <c r="C13" s="176" t="n">
        <v>34</v>
      </c>
      <c r="D13" s="176" t="n">
        <v>1158</v>
      </c>
    </row>
    <row r="14" customFormat="false" ht="18" hidden="false" customHeight="false" outlineLevel="0" collapsed="false">
      <c r="A14" s="175" t="n">
        <v>8</v>
      </c>
      <c r="B14" s="176" t="s">
        <v>26</v>
      </c>
      <c r="C14" s="176" t="n">
        <v>24</v>
      </c>
      <c r="D14" s="176" t="n">
        <v>760</v>
      </c>
    </row>
    <row r="15" customFormat="false" ht="18" hidden="false" customHeight="false" outlineLevel="0" collapsed="false">
      <c r="A15" s="175" t="n">
        <v>9</v>
      </c>
      <c r="B15" s="176" t="s">
        <v>24</v>
      </c>
      <c r="C15" s="176" t="n">
        <v>24</v>
      </c>
      <c r="D15" s="176" t="n">
        <v>720</v>
      </c>
    </row>
    <row r="16" customFormat="false" ht="18" hidden="false" customHeight="false" outlineLevel="0" collapsed="false">
      <c r="A16" s="175" t="n">
        <v>10</v>
      </c>
      <c r="B16" s="176" t="s">
        <v>23</v>
      </c>
      <c r="C16" s="176" t="n">
        <v>22</v>
      </c>
      <c r="D16" s="176" t="n">
        <v>1033</v>
      </c>
    </row>
    <row r="17" customFormat="false" ht="18" hidden="false" customHeight="false" outlineLevel="0" collapsed="false">
      <c r="A17" s="175" t="n">
        <v>11</v>
      </c>
      <c r="B17" s="176" t="s">
        <v>27</v>
      </c>
      <c r="C17" s="176" t="n">
        <v>12</v>
      </c>
      <c r="D17" s="176" t="n">
        <v>533</v>
      </c>
    </row>
    <row r="18" customFormat="false" ht="18" hidden="false" customHeight="false" outlineLevel="0" collapsed="false">
      <c r="A18" s="175" t="n">
        <v>12</v>
      </c>
      <c r="B18" s="176" t="s">
        <v>20</v>
      </c>
      <c r="C18" s="176" t="n">
        <v>12</v>
      </c>
      <c r="D18" s="176" t="n">
        <v>358</v>
      </c>
    </row>
    <row r="19" customFormat="false" ht="18" hidden="false" customHeight="false" outlineLevel="0" collapsed="false">
      <c r="A19" s="175" t="n">
        <v>13</v>
      </c>
      <c r="B19" s="176" t="s">
        <v>34</v>
      </c>
      <c r="C19" s="176" t="n">
        <v>10</v>
      </c>
      <c r="D19" s="176" t="n">
        <v>385</v>
      </c>
    </row>
    <row r="20" customFormat="false" ht="18" hidden="false" customHeight="false" outlineLevel="0" collapsed="false">
      <c r="A20" s="175" t="n">
        <v>14</v>
      </c>
      <c r="B20" s="176" t="s">
        <v>31</v>
      </c>
      <c r="C20" s="176" t="n">
        <v>6</v>
      </c>
      <c r="D20" s="176" t="n">
        <v>215</v>
      </c>
    </row>
    <row r="21" customFormat="false" ht="18" hidden="false" customHeight="false" outlineLevel="0" collapsed="false">
      <c r="A21" s="175" t="n">
        <v>15</v>
      </c>
      <c r="B21" s="176" t="s">
        <v>33</v>
      </c>
      <c r="C21" s="176" t="n">
        <v>6</v>
      </c>
      <c r="D21" s="176" t="n">
        <v>195</v>
      </c>
    </row>
    <row r="22" customFormat="false" ht="18" hidden="false" customHeight="false" outlineLevel="0" collapsed="false">
      <c r="A22" s="175" t="n">
        <v>16</v>
      </c>
      <c r="B22" s="176" t="s">
        <v>40</v>
      </c>
      <c r="C22" s="176" t="n">
        <v>4</v>
      </c>
      <c r="D22" s="176" t="n">
        <v>160</v>
      </c>
    </row>
    <row r="23" customFormat="false" ht="18" hidden="false" customHeight="false" outlineLevel="0" collapsed="false">
      <c r="A23" s="175" t="n">
        <v>17</v>
      </c>
      <c r="B23" s="176" t="s">
        <v>47</v>
      </c>
      <c r="C23" s="176" t="n">
        <v>3</v>
      </c>
      <c r="D23" s="176" t="n">
        <v>100</v>
      </c>
    </row>
    <row r="24" customFormat="false" ht="18" hidden="false" customHeight="false" outlineLevel="0" collapsed="false">
      <c r="A24" s="175" t="n">
        <v>18</v>
      </c>
      <c r="B24" s="176" t="s">
        <v>41</v>
      </c>
      <c r="C24" s="176" t="n">
        <v>3</v>
      </c>
      <c r="D24" s="176" t="n">
        <v>100</v>
      </c>
    </row>
    <row r="25" customFormat="false" ht="18" hidden="false" customHeight="false" outlineLevel="0" collapsed="false">
      <c r="A25" s="175" t="n">
        <v>19</v>
      </c>
      <c r="B25" s="176" t="s">
        <v>48</v>
      </c>
      <c r="C25" s="176" t="n">
        <v>3</v>
      </c>
      <c r="D25" s="176" t="n">
        <v>100</v>
      </c>
    </row>
    <row r="26" customFormat="false" ht="18" hidden="false" customHeight="false" outlineLevel="0" collapsed="false">
      <c r="A26" s="175" t="n">
        <v>20</v>
      </c>
      <c r="B26" s="176" t="s">
        <v>29</v>
      </c>
      <c r="C26" s="176" t="n">
        <v>3</v>
      </c>
      <c r="D26" s="176" t="n">
        <v>85</v>
      </c>
    </row>
    <row r="27" customFormat="false" ht="18" hidden="false" customHeight="false" outlineLevel="0" collapsed="false">
      <c r="A27" s="175" t="n">
        <v>21</v>
      </c>
      <c r="B27" s="176" t="s">
        <v>49</v>
      </c>
      <c r="C27" s="176" t="n">
        <v>3</v>
      </c>
      <c r="D27" s="176" t="n">
        <v>80</v>
      </c>
    </row>
    <row r="28" customFormat="false" ht="18" hidden="false" customHeight="false" outlineLevel="0" collapsed="false">
      <c r="A28" s="175" t="n">
        <v>22</v>
      </c>
      <c r="B28" s="176" t="s">
        <v>32</v>
      </c>
      <c r="C28" s="176" t="n">
        <v>3</v>
      </c>
      <c r="D28" s="176" t="n">
        <v>75</v>
      </c>
    </row>
    <row r="29" customFormat="false" ht="18" hidden="false" customHeight="false" outlineLevel="0" collapsed="false">
      <c r="A29" s="175" t="n">
        <v>23</v>
      </c>
      <c r="B29" s="176" t="s">
        <v>30</v>
      </c>
      <c r="C29" s="176" t="n">
        <v>2</v>
      </c>
      <c r="D29" s="176" t="n">
        <v>120</v>
      </c>
    </row>
    <row r="30" customFormat="false" ht="18" hidden="false" customHeight="false" outlineLevel="0" collapsed="false">
      <c r="A30" s="175" t="n">
        <v>24</v>
      </c>
      <c r="B30" s="176" t="s">
        <v>42</v>
      </c>
      <c r="C30" s="176" t="n">
        <v>2</v>
      </c>
      <c r="D30" s="176" t="n">
        <v>118</v>
      </c>
    </row>
    <row r="31" customFormat="false" ht="18" hidden="false" customHeight="false" outlineLevel="0" collapsed="false">
      <c r="A31" s="175" t="n">
        <v>25</v>
      </c>
      <c r="B31" s="176" t="s">
        <v>52</v>
      </c>
      <c r="C31" s="176" t="n">
        <v>2</v>
      </c>
      <c r="D31" s="176" t="n">
        <v>90</v>
      </c>
    </row>
    <row r="32" customFormat="false" ht="18.75" hidden="false" customHeight="false" outlineLevel="0" collapsed="false">
      <c r="A32" s="196"/>
      <c r="B32" s="197"/>
      <c r="C32" s="196"/>
      <c r="D32" s="196"/>
      <c r="H32" s="43"/>
      <c r="I32" s="43"/>
      <c r="J32" s="43"/>
    </row>
    <row r="33" customFormat="false" ht="18.75" hidden="false" customHeight="false" outlineLevel="0" collapsed="false">
      <c r="A33" s="196"/>
      <c r="B33" s="197"/>
      <c r="C33" s="196"/>
      <c r="D33" s="196"/>
      <c r="H33" s="43"/>
      <c r="I33" s="43"/>
      <c r="J33" s="43"/>
    </row>
    <row r="34" customFormat="false" ht="18.75" hidden="false" customHeight="false" outlineLevel="0" collapsed="false">
      <c r="A34" s="196"/>
      <c r="B34" s="197"/>
      <c r="C34" s="196"/>
      <c r="D34" s="196"/>
      <c r="H34" s="43"/>
      <c r="I34" s="43"/>
      <c r="J34" s="43"/>
    </row>
    <row r="35" customFormat="false" ht="18.75" hidden="false" customHeight="false" outlineLevel="0" collapsed="false">
      <c r="A35" s="196"/>
      <c r="B35" s="197"/>
      <c r="C35" s="196"/>
      <c r="D35" s="196"/>
      <c r="H35" s="43"/>
      <c r="I35" s="43"/>
      <c r="J35" s="43"/>
    </row>
    <row r="36" customFormat="false" ht="18.75" hidden="false" customHeight="false" outlineLevel="0" collapsed="false">
      <c r="A36" s="196"/>
      <c r="B36" s="197"/>
      <c r="C36" s="196"/>
      <c r="D36" s="196"/>
      <c r="H36" s="43"/>
      <c r="I36" s="43"/>
      <c r="J36" s="43"/>
    </row>
    <row r="37" customFormat="false" ht="18.75" hidden="false" customHeight="false" outlineLevel="0" collapsed="false">
      <c r="A37" s="196"/>
      <c r="B37" s="197"/>
      <c r="C37" s="196"/>
      <c r="D37" s="196"/>
      <c r="H37" s="43"/>
      <c r="I37" s="43"/>
      <c r="J37" s="43"/>
    </row>
    <row r="38" customFormat="false" ht="18.75" hidden="false" customHeight="false" outlineLevel="0" collapsed="false">
      <c r="A38" s="196"/>
      <c r="B38" s="197"/>
      <c r="C38" s="196"/>
      <c r="D38" s="196"/>
      <c r="H38" s="43"/>
      <c r="I38" s="43"/>
      <c r="J38" s="43"/>
    </row>
    <row r="39" customFormat="false" ht="18.75" hidden="false" customHeight="false" outlineLevel="0" collapsed="false">
      <c r="A39" s="196"/>
      <c r="B39" s="197"/>
      <c r="C39" s="196"/>
      <c r="D39" s="196"/>
      <c r="H39" s="43"/>
      <c r="I39" s="43"/>
      <c r="J39" s="43"/>
    </row>
    <row r="40" customFormat="false" ht="18" hidden="false" customHeight="false" outlineLevel="0" collapsed="false">
      <c r="A40" s="198"/>
      <c r="B40" s="199"/>
      <c r="C40" s="198"/>
      <c r="D40" s="198"/>
      <c r="H40" s="43"/>
      <c r="I40" s="43"/>
      <c r="J40" s="43"/>
    </row>
    <row r="41" customFormat="false" ht="18" hidden="false" customHeight="false" outlineLevel="0" collapsed="false">
      <c r="A41" s="198"/>
      <c r="B41" s="199"/>
      <c r="C41" s="198"/>
      <c r="D41" s="198"/>
      <c r="H41" s="43"/>
      <c r="I41" s="43"/>
      <c r="J41" s="43"/>
    </row>
    <row r="42" customFormat="false" ht="18" hidden="false" customHeight="false" outlineLevel="0" collapsed="false">
      <c r="A42" s="198"/>
      <c r="B42" s="199"/>
      <c r="C42" s="198"/>
      <c r="D42" s="198"/>
      <c r="H42" s="43"/>
      <c r="I42" s="43"/>
      <c r="J42" s="43"/>
    </row>
    <row r="43" customFormat="false" ht="18" hidden="false" customHeight="false" outlineLevel="0" collapsed="false">
      <c r="A43" s="198"/>
      <c r="B43" s="199"/>
      <c r="C43" s="198"/>
      <c r="D43" s="198"/>
      <c r="H43" s="43"/>
      <c r="I43" s="43"/>
      <c r="J43" s="43"/>
    </row>
    <row r="44" customFormat="false" ht="18" hidden="false" customHeight="false" outlineLevel="0" collapsed="false">
      <c r="A44" s="198"/>
      <c r="B44" s="199"/>
      <c r="C44" s="198"/>
      <c r="D44" s="198"/>
      <c r="H44" s="43"/>
      <c r="I44" s="43"/>
      <c r="J44" s="43"/>
    </row>
    <row r="45" customFormat="false" ht="18" hidden="false" customHeight="false" outlineLevel="0" collapsed="false">
      <c r="A45" s="198"/>
      <c r="B45" s="199"/>
      <c r="C45" s="198"/>
      <c r="D45" s="198"/>
      <c r="H45" s="43"/>
      <c r="I45" s="43"/>
      <c r="J45" s="43"/>
    </row>
    <row r="46" customFormat="false" ht="18" hidden="false" customHeight="false" outlineLevel="0" collapsed="false">
      <c r="A46" s="198"/>
      <c r="B46" s="199"/>
      <c r="C46" s="198"/>
      <c r="D46" s="198"/>
      <c r="H46" s="43"/>
      <c r="I46" s="43"/>
      <c r="J46" s="43"/>
    </row>
    <row r="47" customFormat="false" ht="18" hidden="false" customHeight="false" outlineLevel="0" collapsed="false">
      <c r="A47" s="198"/>
      <c r="B47" s="199"/>
      <c r="C47" s="198"/>
      <c r="D47" s="198"/>
      <c r="H47" s="43"/>
      <c r="I47" s="43"/>
      <c r="J47" s="43"/>
    </row>
    <row r="48" customFormat="false" ht="15.75" hidden="false" customHeight="false" outlineLevel="0" collapsed="false">
      <c r="A48" s="198"/>
      <c r="B48" s="199"/>
      <c r="C48" s="198"/>
      <c r="D48" s="198"/>
    </row>
    <row r="49" customFormat="false" ht="15.75" hidden="false" customHeight="false" outlineLevel="0" collapsed="false">
      <c r="A49" s="198"/>
      <c r="B49" s="199"/>
      <c r="C49" s="198"/>
      <c r="D49" s="198"/>
    </row>
    <row r="50" customFormat="false" ht="12.75" hidden="false" customHeight="false" outlineLevel="0" collapsed="false">
      <c r="A50" s="198"/>
      <c r="B50" s="200"/>
      <c r="C50" s="200"/>
      <c r="D50" s="200"/>
    </row>
    <row r="51" customFormat="false" ht="12.75" hidden="false" customHeight="false" outlineLevel="0" collapsed="false">
      <c r="A51" s="198"/>
      <c r="B51" s="200"/>
      <c r="C51" s="200"/>
      <c r="D51" s="200"/>
    </row>
  </sheetData>
  <mergeCells count="1">
    <mergeCell ref="A5:D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0" width="8.29"/>
    <col collapsed="false" customWidth="true" hidden="false" outlineLevel="0" max="2" min="2" style="0" width="22.14"/>
    <col collapsed="false" customWidth="true" hidden="false" outlineLevel="0" max="7" min="7" style="0" width="21.71"/>
    <col collapsed="false" customWidth="true" hidden="false" outlineLevel="0" max="8" min="8" style="0" width="9.14"/>
    <col collapsed="false" customWidth="true" hidden="false" outlineLevel="0" max="11" min="10" style="0" width="9.14"/>
  </cols>
  <sheetData>
    <row r="2" customFormat="false" ht="12.75" hidden="false" customHeight="false" outlineLevel="0" collapsed="false">
      <c r="B2" s="201"/>
    </row>
    <row r="3" customFormat="false" ht="12.75" hidden="false" customHeight="false" outlineLevel="0" collapsed="false">
      <c r="A3" s="185" t="s">
        <v>319</v>
      </c>
      <c r="B3" s="185"/>
    </row>
    <row r="4" customFormat="false" ht="12.75" hidden="false" customHeight="false" outlineLevel="0" collapsed="false">
      <c r="A4" s="130" t="s">
        <v>305</v>
      </c>
      <c r="B4" s="130" t="s">
        <v>14</v>
      </c>
      <c r="C4" s="130" t="s">
        <v>13</v>
      </c>
      <c r="D4" s="130" t="s">
        <v>306</v>
      </c>
    </row>
    <row r="5" customFormat="false" ht="12.75" hidden="false" customHeight="false" outlineLevel="0" collapsed="false">
      <c r="A5" s="190" t="n">
        <v>1</v>
      </c>
      <c r="B5" s="190"/>
      <c r="C5" s="190"/>
      <c r="D5" s="190"/>
      <c r="F5" s="0" t="s">
        <v>307</v>
      </c>
    </row>
    <row r="6" customFormat="false" ht="12.75" hidden="false" customHeight="false" outlineLevel="0" collapsed="false">
      <c r="A6" s="0" t="n">
        <f aca="false">A5+1</f>
        <v>2</v>
      </c>
      <c r="F6" s="0" t="s">
        <v>308</v>
      </c>
    </row>
    <row r="7" customFormat="false" ht="12.75" hidden="false" customHeight="false" outlineLevel="0" collapsed="false">
      <c r="A7" s="0" t="n">
        <f aca="false">A6+1</f>
        <v>3</v>
      </c>
      <c r="F7" s="0" t="s">
        <v>309</v>
      </c>
      <c r="G7" s="202" t="e">
        <f aca="false">G5/G6</f>
        <v>#DIV/0!</v>
      </c>
      <c r="L7" s="1"/>
    </row>
    <row r="8" customFormat="false" ht="12.75" hidden="false" customHeight="false" outlineLevel="0" collapsed="false">
      <c r="A8" s="0" t="n">
        <f aca="false">A7+1</f>
        <v>4</v>
      </c>
    </row>
    <row r="9" customFormat="false" ht="12.75" hidden="false" customHeight="false" outlineLevel="0" collapsed="false">
      <c r="A9" s="0" t="n">
        <f aca="false">A8+1</f>
        <v>5</v>
      </c>
    </row>
    <row r="10" customFormat="false" ht="12.75" hidden="false" customHeight="false" outlineLevel="0" collapsed="false">
      <c r="A10" s="0" t="n">
        <f aca="false">A9+1</f>
        <v>6</v>
      </c>
    </row>
    <row r="11" customFormat="false" ht="12.75" hidden="false" customHeight="false" outlineLevel="0" collapsed="false">
      <c r="A11" s="0" t="n">
        <f aca="false">A10+1</f>
        <v>7</v>
      </c>
      <c r="L11" s="1"/>
    </row>
    <row r="12" customFormat="false" ht="12.75" hidden="false" customHeight="false" outlineLevel="0" collapsed="false">
      <c r="A12" s="0" t="n">
        <f aca="false">A11+1</f>
        <v>8</v>
      </c>
    </row>
    <row r="13" customFormat="false" ht="12.75" hidden="false" customHeight="false" outlineLevel="0" collapsed="false">
      <c r="A13" s="0" t="n">
        <f aca="false">A12+1</f>
        <v>9</v>
      </c>
    </row>
    <row r="14" customFormat="false" ht="12.75" hidden="false" customHeight="false" outlineLevel="0" collapsed="false">
      <c r="A14" s="0" t="n">
        <f aca="false">A13+1</f>
        <v>10</v>
      </c>
    </row>
    <row r="15" customFormat="false" ht="12.75" hidden="false" customHeight="false" outlineLevel="0" collapsed="false">
      <c r="A15" s="0" t="n">
        <f aca="false">A14+1</f>
        <v>11</v>
      </c>
    </row>
    <row r="16" customFormat="false" ht="12.75" hidden="false" customHeight="false" outlineLevel="0" collapsed="false">
      <c r="A16" s="0" t="n">
        <f aca="false">A15+1</f>
        <v>12</v>
      </c>
    </row>
    <row r="17" customFormat="false" ht="12.75" hidden="false" customHeight="false" outlineLevel="0" collapsed="false">
      <c r="A17" s="0" t="n">
        <f aca="false">A16+1</f>
        <v>13</v>
      </c>
    </row>
    <row r="18" customFormat="false" ht="12.75" hidden="false" customHeight="false" outlineLevel="0" collapsed="false">
      <c r="A18" s="0" t="n">
        <f aca="false">A17+1</f>
        <v>14</v>
      </c>
    </row>
    <row r="19" customFormat="false" ht="12.75" hidden="false" customHeight="false" outlineLevel="0" collapsed="false">
      <c r="A19" s="0" t="n">
        <f aca="false">A18+1</f>
        <v>15</v>
      </c>
    </row>
    <row r="20" customFormat="false" ht="12.75" hidden="false" customHeight="false" outlineLevel="0" collapsed="false">
      <c r="A20" s="0" t="n">
        <f aca="false">A19+1</f>
        <v>16</v>
      </c>
    </row>
    <row r="21" customFormat="false" ht="12.75" hidden="false" customHeight="false" outlineLevel="0" collapsed="false">
      <c r="A21" s="0" t="n">
        <f aca="false">A20+1</f>
        <v>17</v>
      </c>
    </row>
    <row r="22" customFormat="false" ht="12.75" hidden="false" customHeight="false" outlineLevel="0" collapsed="false">
      <c r="A22" s="0" t="n">
        <f aca="false">A21+1</f>
        <v>18</v>
      </c>
    </row>
    <row r="23" customFormat="false" ht="12.75" hidden="false" customHeight="false" outlineLevel="0" collapsed="false">
      <c r="A23" s="0" t="n">
        <f aca="false">A22+1</f>
        <v>19</v>
      </c>
    </row>
    <row r="24" customFormat="false" ht="12.75" hidden="false" customHeight="false" outlineLevel="0" collapsed="false">
      <c r="A24" s="0" t="n">
        <f aca="false">A23+1</f>
        <v>20</v>
      </c>
    </row>
    <row r="25" customFormat="false" ht="12.75" hidden="false" customHeight="false" outlineLevel="0" collapsed="false">
      <c r="A25" s="0" t="n">
        <f aca="false">A24+1</f>
        <v>21</v>
      </c>
    </row>
    <row r="26" customFormat="false" ht="12.75" hidden="false" customHeight="false" outlineLevel="0" collapsed="false">
      <c r="A26" s="0" t="n">
        <f aca="false">A25+1</f>
        <v>22</v>
      </c>
    </row>
    <row r="27" customFormat="false" ht="12.75" hidden="false" customHeight="false" outlineLevel="0" collapsed="false">
      <c r="A27" s="0" t="n">
        <f aca="false">A26+1</f>
        <v>23</v>
      </c>
    </row>
    <row r="28" customFormat="false" ht="12.75" hidden="false" customHeight="false" outlineLevel="0" collapsed="false">
      <c r="A28" s="0" t="n">
        <f aca="false">A27+1</f>
        <v>24</v>
      </c>
    </row>
    <row r="29" customFormat="false" ht="12.75" hidden="false" customHeight="false" outlineLevel="0" collapsed="false">
      <c r="A29" s="0" t="n">
        <f aca="false">A28+1</f>
        <v>25</v>
      </c>
    </row>
    <row r="30" customFormat="false" ht="12.75" hidden="false" customHeight="false" outlineLevel="0" collapsed="false">
      <c r="A30" s="0" t="n">
        <f aca="false">A29+1</f>
        <v>26</v>
      </c>
    </row>
    <row r="31" customFormat="false" ht="12.75" hidden="false" customHeight="false" outlineLevel="0" collapsed="false">
      <c r="A31" s="0" t="n">
        <f aca="false">A30+1</f>
        <v>27</v>
      </c>
    </row>
    <row r="32" customFormat="false" ht="12.75" hidden="false" customHeight="false" outlineLevel="0" collapsed="false">
      <c r="A32" s="0" t="n">
        <f aca="false">A31+1</f>
        <v>28</v>
      </c>
    </row>
    <row r="33" customFormat="false" ht="12.75" hidden="false" customHeight="false" outlineLevel="0" collapsed="false">
      <c r="A33" s="0" t="n">
        <f aca="false">A32+1</f>
        <v>29</v>
      </c>
    </row>
    <row r="34" customFormat="false" ht="12.75" hidden="false" customHeight="false" outlineLevel="0" collapsed="false">
      <c r="A34" s="0" t="n">
        <f aca="false">A33+1</f>
        <v>30</v>
      </c>
    </row>
    <row r="35" customFormat="false" ht="12.75" hidden="false" customHeight="false" outlineLevel="0" collapsed="false">
      <c r="A35" s="0" t="n">
        <f aca="false">A34+1</f>
        <v>31</v>
      </c>
    </row>
    <row r="36" customFormat="false" ht="12.75" hidden="false" customHeight="false" outlineLevel="0" collapsed="false">
      <c r="A36" s="0" t="n">
        <f aca="false">A35+1</f>
        <v>32</v>
      </c>
    </row>
    <row r="37" customFormat="false" ht="12.75" hidden="false" customHeight="false" outlineLevel="0" collapsed="false">
      <c r="A37" s="0" t="n">
        <f aca="false">A36+1</f>
        <v>33</v>
      </c>
    </row>
    <row r="38" customFormat="false" ht="12.75" hidden="false" customHeight="false" outlineLevel="0" collapsed="false">
      <c r="A38" s="0" t="n">
        <f aca="false">A37+1</f>
        <v>34</v>
      </c>
    </row>
    <row r="39" customFormat="false" ht="12.75" hidden="false" customHeight="false" outlineLevel="0" collapsed="false">
      <c r="A39" s="0" t="n">
        <f aca="false">A38+1</f>
        <v>35</v>
      </c>
    </row>
    <row r="40" customFormat="false" ht="12.75" hidden="false" customHeight="false" outlineLevel="0" collapsed="false">
      <c r="A40" s="0" t="n">
        <f aca="false">A39+1</f>
        <v>36</v>
      </c>
    </row>
    <row r="41" customFormat="false" ht="12.75" hidden="false" customHeight="false" outlineLevel="0" collapsed="false">
      <c r="A41" s="0" t="n">
        <f aca="false">A40+1</f>
        <v>37</v>
      </c>
    </row>
    <row r="42" customFormat="false" ht="12.75" hidden="false" customHeight="false" outlineLevel="0" collapsed="false">
      <c r="A42" s="0" t="n">
        <f aca="false">A41+1</f>
        <v>38</v>
      </c>
    </row>
    <row r="43" customFormat="false" ht="12.75" hidden="false" customHeight="false" outlineLevel="0" collapsed="false">
      <c r="A43" s="0" t="n">
        <f aca="false">A42+1</f>
        <v>39</v>
      </c>
    </row>
    <row r="44" customFormat="false" ht="12.75" hidden="false" customHeight="false" outlineLevel="0" collapsed="false">
      <c r="A44" s="0" t="n">
        <f aca="false">A43+1</f>
        <v>40</v>
      </c>
    </row>
    <row r="45" customFormat="false" ht="12.75" hidden="false" customHeight="false" outlineLevel="0" collapsed="false">
      <c r="A45" s="0" t="n">
        <f aca="false">A44+1</f>
        <v>41</v>
      </c>
    </row>
    <row r="46" customFormat="false" ht="12.75" hidden="false" customHeight="false" outlineLevel="0" collapsed="false">
      <c r="A46" s="0" t="n">
        <f aca="false">A45+1</f>
        <v>42</v>
      </c>
    </row>
    <row r="47" customFormat="false" ht="12.75" hidden="false" customHeight="false" outlineLevel="0" collapsed="false">
      <c r="A47" s="0" t="n">
        <f aca="false">A46+1</f>
        <v>43</v>
      </c>
    </row>
  </sheetData>
  <mergeCells count="1">
    <mergeCell ref="A3:B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J5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24.71"/>
    <col collapsed="false" customWidth="true" hidden="false" outlineLevel="0" max="4" min="4" style="0" width="12.86"/>
    <col collapsed="false" customWidth="true" hidden="false" outlineLevel="0" max="5" min="5" style="0" width="6.57"/>
    <col collapsed="false" customWidth="true" hidden="false" outlineLevel="0" max="6" min="6" style="0" width="18.71"/>
    <col collapsed="false" customWidth="true" hidden="false" outlineLevel="0" max="7" min="7" style="0" width="5.86"/>
    <col collapsed="false" customWidth="true" hidden="false" outlineLevel="0" max="8" min="8" style="0" width="6.86"/>
    <col collapsed="false" customWidth="true" hidden="false" outlineLevel="0" max="9" min="9" style="0" width="11.71"/>
    <col collapsed="false" customWidth="true" hidden="false" outlineLevel="0" max="10" min="10" style="0" width="7.57"/>
    <col collapsed="false" customWidth="true" hidden="false" outlineLevel="0" max="11" min="11" style="0" width="9.14"/>
    <col collapsed="false" customWidth="true" hidden="false" outlineLevel="0" max="14" min="13" style="0" width="9.14"/>
  </cols>
  <sheetData>
    <row r="2" customFormat="false" ht="18.75" hidden="false" customHeight="false" outlineLevel="0" collapsed="false">
      <c r="A2" s="203" t="s">
        <v>320</v>
      </c>
      <c r="B2" s="204"/>
      <c r="C2" s="204"/>
      <c r="D2" s="204"/>
    </row>
    <row r="3" customFormat="false" ht="18.75" hidden="false" customHeight="false" outlineLevel="0" collapsed="false">
      <c r="A3" s="203"/>
      <c r="B3" s="204"/>
      <c r="C3" s="204"/>
      <c r="D3" s="204"/>
    </row>
    <row r="4" customFormat="false" ht="15.75" hidden="false" customHeight="false" outlineLevel="0" collapsed="false">
      <c r="A4" s="205" t="s">
        <v>321</v>
      </c>
      <c r="B4" s="204"/>
      <c r="C4" s="204"/>
      <c r="D4" s="204"/>
      <c r="F4" s="205" t="s">
        <v>322</v>
      </c>
    </row>
    <row r="5" customFormat="false" ht="12.75" hidden="false" customHeight="false" outlineLevel="0" collapsed="false">
      <c r="A5" s="206"/>
      <c r="B5" s="206"/>
      <c r="C5" s="206"/>
      <c r="D5" s="206"/>
    </row>
    <row r="6" s="210" customFormat="true" ht="15" hidden="false" customHeight="true" outlineLevel="0" collapsed="false">
      <c r="A6" s="207" t="s">
        <v>305</v>
      </c>
      <c r="B6" s="208" t="s">
        <v>14</v>
      </c>
      <c r="C6" s="208" t="s">
        <v>13</v>
      </c>
      <c r="D6" s="209" t="s">
        <v>12</v>
      </c>
      <c r="F6" s="211" t="s">
        <v>323</v>
      </c>
      <c r="G6" s="212" t="s">
        <v>324</v>
      </c>
      <c r="I6" s="210" t="s">
        <v>307</v>
      </c>
    </row>
    <row r="7" customFormat="false" ht="15" hidden="false" customHeight="true" outlineLevel="0" collapsed="false">
      <c r="A7" s="213" t="n">
        <v>1</v>
      </c>
      <c r="B7" s="213"/>
      <c r="C7" s="213"/>
      <c r="D7" s="213"/>
      <c r="E7" s="214"/>
      <c r="F7" s="215"/>
      <c r="G7" s="216"/>
      <c r="I7" s="210" t="s">
        <v>308</v>
      </c>
    </row>
    <row r="8" customFormat="false" ht="15" hidden="false" customHeight="true" outlineLevel="0" collapsed="false">
      <c r="A8" s="217" t="n">
        <f aca="false">A7+1</f>
        <v>2</v>
      </c>
      <c r="B8" s="217"/>
      <c r="C8" s="217"/>
      <c r="D8" s="217"/>
      <c r="F8" s="218"/>
      <c r="G8" s="219"/>
      <c r="I8" s="210" t="s">
        <v>309</v>
      </c>
      <c r="J8" s="220"/>
    </row>
    <row r="9" customFormat="false" ht="15" hidden="false" customHeight="true" outlineLevel="0" collapsed="false">
      <c r="A9" s="217" t="n">
        <f aca="false">A8+1</f>
        <v>3</v>
      </c>
      <c r="B9" s="217"/>
      <c r="C9" s="217"/>
      <c r="D9" s="217"/>
      <c r="F9" s="221"/>
      <c r="G9" s="222"/>
      <c r="I9" s="210" t="s">
        <v>325</v>
      </c>
      <c r="J9" s="210" t="n">
        <f aca="false">SUM(D7:D50)</f>
        <v>0</v>
      </c>
    </row>
    <row r="10" customFormat="false" ht="15" hidden="false" customHeight="true" outlineLevel="0" collapsed="false">
      <c r="A10" s="217" t="n">
        <f aca="false">A9+1</f>
        <v>4</v>
      </c>
      <c r="B10" s="217"/>
      <c r="C10" s="217"/>
      <c r="D10" s="217"/>
      <c r="F10" s="221"/>
      <c r="G10" s="222"/>
    </row>
    <row r="11" customFormat="false" ht="15" hidden="false" customHeight="true" outlineLevel="0" collapsed="false">
      <c r="A11" s="217" t="n">
        <f aca="false">A10+1</f>
        <v>5</v>
      </c>
      <c r="B11" s="217"/>
      <c r="C11" s="217"/>
      <c r="D11" s="217"/>
      <c r="F11" s="221"/>
      <c r="G11" s="223"/>
    </row>
    <row r="12" customFormat="false" ht="15" hidden="false" customHeight="true" outlineLevel="0" collapsed="false">
      <c r="A12" s="217" t="n">
        <f aca="false">A11+1</f>
        <v>6</v>
      </c>
      <c r="B12" s="217"/>
      <c r="C12" s="217"/>
      <c r="D12" s="217"/>
      <c r="F12" s="221"/>
      <c r="G12" s="222"/>
    </row>
    <row r="13" customFormat="false" ht="15" hidden="false" customHeight="true" outlineLevel="0" collapsed="false">
      <c r="A13" s="217" t="n">
        <f aca="false">A12+1</f>
        <v>7</v>
      </c>
      <c r="B13" s="217"/>
      <c r="C13" s="217"/>
      <c r="D13" s="217"/>
      <c r="F13" s="221"/>
      <c r="G13" s="222"/>
    </row>
    <row r="14" customFormat="false" ht="15" hidden="false" customHeight="true" outlineLevel="0" collapsed="false">
      <c r="A14" s="217" t="n">
        <f aca="false">A13+1</f>
        <v>8</v>
      </c>
      <c r="B14" s="217"/>
      <c r="C14" s="217"/>
      <c r="D14" s="217"/>
      <c r="F14" s="221"/>
      <c r="G14" s="222"/>
    </row>
    <row r="15" customFormat="false" ht="15" hidden="false" customHeight="true" outlineLevel="0" collapsed="false">
      <c r="A15" s="217" t="n">
        <f aca="false">A14+1</f>
        <v>9</v>
      </c>
      <c r="B15" s="217"/>
      <c r="C15" s="217"/>
      <c r="D15" s="217"/>
      <c r="F15" s="221"/>
      <c r="G15" s="222"/>
    </row>
    <row r="16" customFormat="false" ht="15" hidden="false" customHeight="true" outlineLevel="0" collapsed="false">
      <c r="A16" s="217" t="n">
        <f aca="false">A15+1</f>
        <v>10</v>
      </c>
      <c r="B16" s="217"/>
      <c r="C16" s="217"/>
      <c r="D16" s="217"/>
      <c r="F16" s="221"/>
      <c r="G16" s="222"/>
    </row>
    <row r="17" customFormat="false" ht="15" hidden="false" customHeight="true" outlineLevel="0" collapsed="false">
      <c r="A17" s="224" t="n">
        <f aca="false">A16+1</f>
        <v>11</v>
      </c>
      <c r="B17" s="224"/>
      <c r="C17" s="224"/>
      <c r="D17" s="224"/>
      <c r="F17" s="221"/>
      <c r="G17" s="222"/>
    </row>
    <row r="18" customFormat="false" ht="15" hidden="false" customHeight="true" outlineLevel="0" collapsed="false">
      <c r="A18" s="224" t="n">
        <f aca="false">A17+1</f>
        <v>12</v>
      </c>
      <c r="B18" s="224"/>
      <c r="C18" s="224"/>
      <c r="D18" s="224"/>
      <c r="F18" s="221"/>
      <c r="G18" s="222"/>
    </row>
    <row r="19" customFormat="false" ht="15" hidden="false" customHeight="true" outlineLevel="0" collapsed="false">
      <c r="A19" s="224" t="n">
        <f aca="false">A18+1</f>
        <v>13</v>
      </c>
      <c r="B19" s="224"/>
      <c r="C19" s="224"/>
      <c r="D19" s="224"/>
      <c r="F19" s="221"/>
      <c r="G19" s="223"/>
    </row>
    <row r="20" customFormat="false" ht="15" hidden="false" customHeight="true" outlineLevel="0" collapsed="false">
      <c r="A20" s="224" t="n">
        <f aca="false">A19+1</f>
        <v>14</v>
      </c>
      <c r="B20" s="224"/>
      <c r="C20" s="224"/>
      <c r="D20" s="224"/>
      <c r="F20" s="221"/>
      <c r="G20" s="222"/>
    </row>
    <row r="21" customFormat="false" ht="15" hidden="false" customHeight="true" outlineLevel="0" collapsed="false">
      <c r="A21" s="224" t="n">
        <f aca="false">A20+1</f>
        <v>15</v>
      </c>
      <c r="B21" s="224"/>
      <c r="C21" s="224"/>
      <c r="D21" s="224"/>
      <c r="F21" s="221"/>
      <c r="G21" s="222"/>
      <c r="H21" s="225"/>
    </row>
    <row r="22" customFormat="false" ht="15" hidden="false" customHeight="true" outlineLevel="0" collapsed="false">
      <c r="A22" s="224" t="n">
        <f aca="false">A21+1</f>
        <v>16</v>
      </c>
      <c r="B22" s="224"/>
      <c r="C22" s="224"/>
      <c r="D22" s="224"/>
      <c r="F22" s="221"/>
      <c r="G22" s="222"/>
      <c r="H22" s="225"/>
    </row>
    <row r="23" customFormat="false" ht="15" hidden="false" customHeight="true" outlineLevel="0" collapsed="false">
      <c r="A23" s="224" t="n">
        <f aca="false">A22+1</f>
        <v>17</v>
      </c>
      <c r="B23" s="224"/>
      <c r="C23" s="224"/>
      <c r="D23" s="224"/>
      <c r="F23" s="221"/>
      <c r="G23" s="222"/>
    </row>
    <row r="24" customFormat="false" ht="15" hidden="false" customHeight="true" outlineLevel="0" collapsed="false">
      <c r="A24" s="224" t="n">
        <f aca="false">A23+1</f>
        <v>18</v>
      </c>
      <c r="B24" s="224"/>
      <c r="C24" s="224"/>
      <c r="D24" s="224"/>
      <c r="F24" s="221"/>
      <c r="G24" s="222"/>
    </row>
    <row r="25" customFormat="false" ht="15" hidden="false" customHeight="true" outlineLevel="0" collapsed="false">
      <c r="A25" s="224" t="n">
        <f aca="false">A24+1</f>
        <v>19</v>
      </c>
      <c r="B25" s="224"/>
      <c r="C25" s="224"/>
      <c r="D25" s="224"/>
      <c r="F25" s="221"/>
      <c r="G25" s="222"/>
    </row>
    <row r="26" customFormat="false" ht="15" hidden="false" customHeight="true" outlineLevel="0" collapsed="false">
      <c r="A26" s="224" t="n">
        <f aca="false">A25+1</f>
        <v>20</v>
      </c>
      <c r="B26" s="224"/>
      <c r="C26" s="224"/>
      <c r="D26" s="224"/>
      <c r="F26" s="221"/>
      <c r="G26" s="222"/>
    </row>
    <row r="27" customFormat="false" ht="15" hidden="false" customHeight="true" outlineLevel="0" collapsed="false">
      <c r="A27" s="224" t="n">
        <f aca="false">A26+1</f>
        <v>21</v>
      </c>
      <c r="B27" s="224"/>
      <c r="C27" s="224"/>
      <c r="D27" s="224"/>
      <c r="F27" s="221"/>
      <c r="G27" s="222"/>
    </row>
    <row r="28" customFormat="false" ht="15" hidden="false" customHeight="true" outlineLevel="0" collapsed="false">
      <c r="A28" s="224" t="n">
        <f aca="false">A27+1</f>
        <v>22</v>
      </c>
      <c r="B28" s="224"/>
      <c r="C28" s="224"/>
      <c r="D28" s="224"/>
      <c r="F28" s="221"/>
      <c r="G28" s="222"/>
    </row>
    <row r="29" customFormat="false" ht="15" hidden="false" customHeight="true" outlineLevel="0" collapsed="false">
      <c r="A29" s="224" t="n">
        <f aca="false">A28+1</f>
        <v>23</v>
      </c>
      <c r="B29" s="224"/>
      <c r="C29" s="224"/>
      <c r="D29" s="224"/>
      <c r="F29" s="221"/>
      <c r="G29" s="222"/>
    </row>
    <row r="30" customFormat="false" ht="15" hidden="false" customHeight="true" outlineLevel="0" collapsed="false">
      <c r="A30" s="224" t="n">
        <f aca="false">A29+1</f>
        <v>24</v>
      </c>
      <c r="B30" s="224"/>
      <c r="C30" s="224"/>
      <c r="D30" s="224"/>
      <c r="F30" s="226"/>
      <c r="G30" s="227"/>
    </row>
    <row r="31" customFormat="false" ht="15" hidden="false" customHeight="true" outlineLevel="0" collapsed="false">
      <c r="A31" s="224" t="n">
        <f aca="false">A30+1</f>
        <v>25</v>
      </c>
      <c r="B31" s="224"/>
      <c r="C31" s="224"/>
      <c r="D31" s="224"/>
      <c r="F31" s="225"/>
      <c r="G31" s="228"/>
    </row>
    <row r="32" customFormat="false" ht="15" hidden="false" customHeight="true" outlineLevel="0" collapsed="false">
      <c r="A32" s="224" t="n">
        <f aca="false">A31+1</f>
        <v>26</v>
      </c>
      <c r="B32" s="224"/>
      <c r="C32" s="224"/>
      <c r="D32" s="224"/>
      <c r="F32" s="225"/>
      <c r="G32" s="228"/>
    </row>
    <row r="33" customFormat="false" ht="15" hidden="false" customHeight="true" outlineLevel="0" collapsed="false">
      <c r="A33" s="224" t="n">
        <f aca="false">A32+1</f>
        <v>27</v>
      </c>
      <c r="B33" s="224"/>
      <c r="C33" s="224"/>
      <c r="D33" s="224"/>
    </row>
    <row r="34" customFormat="false" ht="15" hidden="false" customHeight="true" outlineLevel="0" collapsed="false">
      <c r="A34" s="224" t="n">
        <f aca="false">A33+1</f>
        <v>28</v>
      </c>
      <c r="B34" s="224"/>
      <c r="C34" s="224"/>
      <c r="D34" s="224"/>
      <c r="F34" s="204" t="s">
        <v>326</v>
      </c>
    </row>
    <row r="35" customFormat="false" ht="15" hidden="false" customHeight="true" outlineLevel="0" collapsed="false">
      <c r="A35" s="224" t="n">
        <f aca="false">A34+1</f>
        <v>29</v>
      </c>
      <c r="B35" s="224"/>
      <c r="C35" s="224"/>
      <c r="D35" s="224"/>
    </row>
    <row r="36" customFormat="false" ht="15" hidden="false" customHeight="true" outlineLevel="0" collapsed="false">
      <c r="A36" s="224" t="n">
        <f aca="false">A35+1</f>
        <v>30</v>
      </c>
      <c r="B36" s="224"/>
      <c r="C36" s="224"/>
      <c r="D36" s="224"/>
      <c r="F36" s="229" t="s">
        <v>14</v>
      </c>
      <c r="G36" s="230" t="s">
        <v>324</v>
      </c>
    </row>
    <row r="37" customFormat="false" ht="15" hidden="false" customHeight="true" outlineLevel="0" collapsed="false">
      <c r="A37" s="224" t="n">
        <f aca="false">A36+1</f>
        <v>31</v>
      </c>
      <c r="B37" s="224"/>
      <c r="C37" s="224"/>
      <c r="D37" s="224"/>
      <c r="F37" s="215"/>
      <c r="G37" s="231"/>
    </row>
    <row r="38" customFormat="false" ht="15" hidden="false" customHeight="true" outlineLevel="0" collapsed="false">
      <c r="A38" s="224" t="n">
        <f aca="false">A37+1</f>
        <v>32</v>
      </c>
      <c r="B38" s="224"/>
      <c r="C38" s="224"/>
      <c r="D38" s="224"/>
      <c r="F38" s="232"/>
      <c r="G38" s="233"/>
    </row>
    <row r="39" customFormat="false" ht="15" hidden="false" customHeight="true" outlineLevel="0" collapsed="false">
      <c r="A39" s="224" t="n">
        <f aca="false">A38+1</f>
        <v>33</v>
      </c>
      <c r="B39" s="224"/>
      <c r="C39" s="224"/>
      <c r="D39" s="224"/>
      <c r="F39" s="221"/>
      <c r="G39" s="234"/>
    </row>
    <row r="40" customFormat="false" ht="15" hidden="false" customHeight="true" outlineLevel="0" collapsed="false">
      <c r="A40" s="224" t="n">
        <f aca="false">A39+1</f>
        <v>34</v>
      </c>
      <c r="B40" s="224"/>
      <c r="C40" s="224"/>
      <c r="D40" s="224"/>
      <c r="F40" s="221"/>
      <c r="G40" s="234"/>
    </row>
    <row r="41" customFormat="false" ht="15" hidden="false" customHeight="true" outlineLevel="0" collapsed="false">
      <c r="A41" s="224" t="n">
        <f aca="false">A40+1</f>
        <v>35</v>
      </c>
      <c r="B41" s="224"/>
      <c r="C41" s="224"/>
      <c r="D41" s="224"/>
      <c r="F41" s="221"/>
      <c r="G41" s="234"/>
    </row>
    <row r="42" customFormat="false" ht="15" hidden="false" customHeight="true" outlineLevel="0" collapsed="false">
      <c r="A42" s="224" t="n">
        <f aca="false">A41+1</f>
        <v>36</v>
      </c>
      <c r="B42" s="224"/>
      <c r="C42" s="224"/>
      <c r="D42" s="224"/>
      <c r="F42" s="221"/>
      <c r="G42" s="234"/>
    </row>
    <row r="43" customFormat="false" ht="15" hidden="false" customHeight="true" outlineLevel="0" collapsed="false">
      <c r="A43" s="224" t="n">
        <f aca="false">A42+1</f>
        <v>37</v>
      </c>
      <c r="B43" s="224"/>
      <c r="C43" s="224"/>
      <c r="D43" s="224"/>
      <c r="F43" s="221"/>
      <c r="G43" s="234"/>
    </row>
    <row r="44" customFormat="false" ht="15" hidden="false" customHeight="true" outlineLevel="0" collapsed="false">
      <c r="A44" s="224" t="n">
        <f aca="false">A43+1</f>
        <v>38</v>
      </c>
      <c r="B44" s="224"/>
      <c r="C44" s="224"/>
      <c r="D44" s="224"/>
      <c r="F44" s="221"/>
      <c r="G44" s="234"/>
    </row>
    <row r="45" customFormat="false" ht="15" hidden="false" customHeight="true" outlineLevel="0" collapsed="false">
      <c r="A45" s="224" t="n">
        <f aca="false">A44+1</f>
        <v>39</v>
      </c>
      <c r="B45" s="224"/>
      <c r="C45" s="224"/>
      <c r="D45" s="224"/>
      <c r="F45" s="221"/>
      <c r="G45" s="234"/>
    </row>
    <row r="46" customFormat="false" ht="15" hidden="false" customHeight="true" outlineLevel="0" collapsed="false">
      <c r="A46" s="224" t="n">
        <f aca="false">A45+1</f>
        <v>40</v>
      </c>
      <c r="B46" s="224"/>
      <c r="C46" s="224"/>
      <c r="D46" s="224"/>
      <c r="F46" s="221"/>
      <c r="G46" s="234"/>
    </row>
    <row r="47" customFormat="false" ht="15" hidden="false" customHeight="true" outlineLevel="0" collapsed="false">
      <c r="A47" s="224" t="n">
        <f aca="false">A46+1</f>
        <v>41</v>
      </c>
      <c r="B47" s="224"/>
      <c r="C47" s="224"/>
      <c r="D47" s="224"/>
      <c r="F47" s="221"/>
      <c r="G47" s="234"/>
    </row>
    <row r="48" customFormat="false" ht="15" hidden="false" customHeight="true" outlineLevel="0" collapsed="false">
      <c r="A48" s="224" t="n">
        <f aca="false">A47+1</f>
        <v>42</v>
      </c>
      <c r="B48" s="224"/>
      <c r="C48" s="224"/>
      <c r="D48" s="224"/>
      <c r="F48" s="235"/>
      <c r="G48" s="236"/>
    </row>
    <row r="49" customFormat="false" ht="15" hidden="false" customHeight="true" outlineLevel="0" collapsed="false">
      <c r="A49" s="224" t="n">
        <f aca="false">A48+1</f>
        <v>43</v>
      </c>
      <c r="B49" s="224"/>
      <c r="C49" s="224"/>
      <c r="D49" s="224"/>
      <c r="F49" s="235"/>
      <c r="G49" s="236"/>
    </row>
    <row r="50" customFormat="false" ht="15" hidden="false" customHeight="true" outlineLevel="0" collapsed="false">
      <c r="A50" s="224" t="n">
        <f aca="false">A49+1</f>
        <v>44</v>
      </c>
      <c r="B50" s="224"/>
      <c r="C50" s="224"/>
      <c r="D50" s="224"/>
      <c r="F50" s="226"/>
      <c r="G50" s="2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4" min="4" style="0" width="22.86"/>
  </cols>
  <sheetData>
    <row r="1" customFormat="false" ht="12.75" hidden="false" customHeight="false" outlineLevel="0" collapsed="false">
      <c r="A1" s="0" t="s">
        <v>11</v>
      </c>
      <c r="B1" s="0" t="s">
        <v>12</v>
      </c>
      <c r="C1" s="0" t="s">
        <v>13</v>
      </c>
      <c r="D1" s="0" t="s">
        <v>14</v>
      </c>
    </row>
    <row r="2" customFormat="false" ht="12.75" hidden="false" customHeight="false" outlineLevel="0" collapsed="false">
      <c r="A2" s="0" t="n">
        <v>1</v>
      </c>
      <c r="B2" s="0" t="n">
        <v>2760</v>
      </c>
      <c r="C2" s="0" t="n">
        <v>85</v>
      </c>
      <c r="D2" s="0" t="s">
        <v>327</v>
      </c>
    </row>
    <row r="3" customFormat="false" ht="12.75" hidden="false" customHeight="false" outlineLevel="0" collapsed="false">
      <c r="A3" s="0" t="n">
        <v>2</v>
      </c>
      <c r="B3" s="0" t="n">
        <v>2500</v>
      </c>
      <c r="C3" s="0" t="n">
        <v>82</v>
      </c>
      <c r="D3" s="0" t="s">
        <v>328</v>
      </c>
    </row>
    <row r="4" customFormat="false" ht="12.75" hidden="false" customHeight="false" outlineLevel="0" collapsed="false">
      <c r="A4" s="0" t="n">
        <v>3</v>
      </c>
      <c r="B4" s="0" t="n">
        <v>2275</v>
      </c>
      <c r="C4" s="0" t="n">
        <v>74</v>
      </c>
      <c r="D4" s="0" t="s">
        <v>329</v>
      </c>
    </row>
    <row r="5" customFormat="false" ht="12.75" hidden="false" customHeight="false" outlineLevel="0" collapsed="false">
      <c r="A5" s="0" t="n">
        <v>4</v>
      </c>
      <c r="B5" s="0" t="n">
        <v>2470</v>
      </c>
      <c r="C5" s="0" t="n">
        <v>71</v>
      </c>
      <c r="D5" s="0" t="s">
        <v>330</v>
      </c>
    </row>
    <row r="6" customFormat="false" ht="12.75" hidden="false" customHeight="false" outlineLevel="0" collapsed="false">
      <c r="A6" s="0" t="n">
        <v>5</v>
      </c>
      <c r="B6" s="0" t="n">
        <v>2045</v>
      </c>
      <c r="C6" s="0" t="n">
        <v>64</v>
      </c>
      <c r="D6" s="0" t="s">
        <v>331</v>
      </c>
    </row>
    <row r="7" customFormat="false" ht="12.75" hidden="false" customHeight="false" outlineLevel="0" collapsed="false">
      <c r="A7" s="0" t="n">
        <v>6</v>
      </c>
      <c r="B7" s="0" t="n">
        <v>2205</v>
      </c>
      <c r="C7" s="0" t="n">
        <v>62</v>
      </c>
      <c r="D7" s="0" t="s">
        <v>332</v>
      </c>
    </row>
    <row r="8" customFormat="false" ht="12.75" hidden="false" customHeight="false" outlineLevel="0" collapsed="false">
      <c r="A8" s="0" t="n">
        <v>7</v>
      </c>
      <c r="B8" s="0" t="n">
        <v>1930</v>
      </c>
      <c r="C8" s="0" t="n">
        <v>60</v>
      </c>
      <c r="D8" s="0" t="s">
        <v>333</v>
      </c>
    </row>
    <row r="9" customFormat="false" ht="12.75" hidden="false" customHeight="false" outlineLevel="0" collapsed="false">
      <c r="A9" s="0" t="n">
        <v>8</v>
      </c>
      <c r="B9" s="0" t="n">
        <v>1710</v>
      </c>
      <c r="C9" s="0" t="n">
        <v>58</v>
      </c>
      <c r="D9" s="0" t="s">
        <v>334</v>
      </c>
    </row>
    <row r="10" customFormat="false" ht="12.75" hidden="false" customHeight="false" outlineLevel="0" collapsed="false">
      <c r="A10" s="0" t="n">
        <v>9</v>
      </c>
      <c r="B10" s="0" t="n">
        <v>1680</v>
      </c>
      <c r="C10" s="0" t="n">
        <v>53</v>
      </c>
      <c r="D10" s="0" t="s">
        <v>335</v>
      </c>
    </row>
    <row r="11" customFormat="false" ht="12.75" hidden="false" customHeight="false" outlineLevel="0" collapsed="false">
      <c r="A11" s="0" t="n">
        <v>9</v>
      </c>
      <c r="B11" s="0" t="n">
        <v>1650</v>
      </c>
      <c r="C11" s="0" t="n">
        <v>53</v>
      </c>
      <c r="D11" s="0" t="s">
        <v>336</v>
      </c>
    </row>
    <row r="12" customFormat="false" ht="12.75" hidden="false" customHeight="false" outlineLevel="0" collapsed="false">
      <c r="A12" s="0" t="n">
        <v>11</v>
      </c>
      <c r="B12" s="0" t="n">
        <v>1760</v>
      </c>
      <c r="C12" s="0" t="n">
        <v>52</v>
      </c>
      <c r="D12" s="0" t="s">
        <v>337</v>
      </c>
    </row>
    <row r="13" customFormat="false" ht="12.75" hidden="false" customHeight="false" outlineLevel="0" collapsed="false">
      <c r="A13" s="0" t="n">
        <v>12</v>
      </c>
      <c r="B13" s="0" t="n">
        <v>1525</v>
      </c>
      <c r="C13" s="0" t="n">
        <v>51</v>
      </c>
      <c r="D13" s="0" t="s">
        <v>338</v>
      </c>
    </row>
    <row r="14" customFormat="false" ht="12.75" hidden="false" customHeight="false" outlineLevel="0" collapsed="false">
      <c r="A14" s="0" t="n">
        <v>13</v>
      </c>
      <c r="B14" s="0" t="n">
        <v>1660</v>
      </c>
      <c r="C14" s="0" t="n">
        <v>46</v>
      </c>
      <c r="D14" s="0" t="s">
        <v>339</v>
      </c>
    </row>
    <row r="15" customFormat="false" ht="12.75" hidden="false" customHeight="false" outlineLevel="0" collapsed="false">
      <c r="A15" s="0" t="n">
        <v>14</v>
      </c>
      <c r="B15" s="0" t="n">
        <v>920</v>
      </c>
      <c r="C15" s="0" t="n">
        <v>33</v>
      </c>
      <c r="D15" s="0" t="s">
        <v>340</v>
      </c>
    </row>
    <row r="16" customFormat="false" ht="12.75" hidden="false" customHeight="false" outlineLevel="0" collapsed="false">
      <c r="A16" s="0" t="n">
        <v>14</v>
      </c>
      <c r="B16" s="0" t="n">
        <v>1225</v>
      </c>
      <c r="C16" s="0" t="n">
        <v>33</v>
      </c>
      <c r="D16" s="0" t="s">
        <v>341</v>
      </c>
    </row>
    <row r="17" customFormat="false" ht="12.75" hidden="false" customHeight="false" outlineLevel="0" collapsed="false">
      <c r="A17" s="0" t="n">
        <v>16</v>
      </c>
      <c r="B17" s="0" t="n">
        <v>875</v>
      </c>
      <c r="C17" s="0" t="n">
        <v>30</v>
      </c>
      <c r="D17" s="0" t="s">
        <v>342</v>
      </c>
    </row>
    <row r="18" customFormat="false" ht="12.75" hidden="false" customHeight="false" outlineLevel="0" collapsed="false">
      <c r="A18" s="0" t="n">
        <v>17</v>
      </c>
      <c r="B18" s="0" t="n">
        <v>895</v>
      </c>
      <c r="C18" s="0" t="n">
        <v>27</v>
      </c>
      <c r="D18" s="0" t="s">
        <v>343</v>
      </c>
    </row>
    <row r="19" customFormat="false" ht="12.75" hidden="false" customHeight="false" outlineLevel="0" collapsed="false">
      <c r="A19" s="0" t="n">
        <v>18</v>
      </c>
      <c r="B19" s="0" t="n">
        <v>650</v>
      </c>
      <c r="C19" s="0" t="n">
        <v>21</v>
      </c>
      <c r="D19" s="0" t="s">
        <v>344</v>
      </c>
    </row>
    <row r="20" customFormat="false" ht="12.75" hidden="false" customHeight="false" outlineLevel="0" collapsed="false">
      <c r="A20" s="0" t="n">
        <v>19</v>
      </c>
      <c r="B20" s="0" t="n">
        <v>495</v>
      </c>
      <c r="C20" s="0" t="n">
        <v>19</v>
      </c>
      <c r="D20" s="0" t="s">
        <v>345</v>
      </c>
    </row>
    <row r="21" customFormat="false" ht="12.75" hidden="false" customHeight="false" outlineLevel="0" collapsed="false">
      <c r="A21" s="0" t="n">
        <v>20</v>
      </c>
      <c r="B21" s="0" t="n">
        <v>775</v>
      </c>
      <c r="C21" s="0" t="n">
        <v>16</v>
      </c>
      <c r="D21" s="0" t="s">
        <v>346</v>
      </c>
    </row>
    <row r="22" customFormat="false" ht="12.75" hidden="false" customHeight="false" outlineLevel="0" collapsed="false">
      <c r="A22" s="0" t="n">
        <v>21</v>
      </c>
      <c r="B22" s="0" t="n">
        <v>460</v>
      </c>
      <c r="C22" s="0" t="n">
        <v>15</v>
      </c>
      <c r="D22" s="0" t="s">
        <v>347</v>
      </c>
    </row>
    <row r="23" customFormat="false" ht="12.75" hidden="false" customHeight="false" outlineLevel="0" collapsed="false">
      <c r="A23" s="0" t="n">
        <v>22</v>
      </c>
      <c r="B23" s="0" t="n">
        <v>475</v>
      </c>
      <c r="C23" s="0" t="n">
        <v>14</v>
      </c>
      <c r="D23" s="0" t="s">
        <v>348</v>
      </c>
    </row>
    <row r="24" customFormat="false" ht="12.75" hidden="false" customHeight="false" outlineLevel="0" collapsed="false">
      <c r="A24" s="0" t="n">
        <v>22</v>
      </c>
      <c r="B24" s="0" t="n">
        <v>555</v>
      </c>
      <c r="C24" s="0" t="n">
        <v>14</v>
      </c>
      <c r="D24" s="0" t="s">
        <v>349</v>
      </c>
    </row>
    <row r="25" customFormat="false" ht="12.75" hidden="false" customHeight="false" outlineLevel="0" collapsed="false">
      <c r="A25" s="0" t="n">
        <v>24</v>
      </c>
      <c r="B25" s="0" t="n">
        <v>315</v>
      </c>
      <c r="C25" s="0" t="n">
        <v>12</v>
      </c>
      <c r="D25" s="0" t="s">
        <v>350</v>
      </c>
    </row>
    <row r="26" customFormat="false" ht="12.75" hidden="false" customHeight="false" outlineLevel="0" collapsed="false">
      <c r="A26" s="0" t="n">
        <v>24</v>
      </c>
      <c r="B26" s="0" t="n">
        <v>315</v>
      </c>
      <c r="C26" s="0" t="n">
        <v>12</v>
      </c>
      <c r="D26" s="0" t="s">
        <v>351</v>
      </c>
    </row>
    <row r="27" customFormat="false" ht="12.75" hidden="false" customHeight="false" outlineLevel="0" collapsed="false">
      <c r="A27" s="0" t="n">
        <v>26</v>
      </c>
      <c r="B27" s="0" t="n">
        <v>320</v>
      </c>
      <c r="C27" s="0" t="n">
        <v>10</v>
      </c>
      <c r="D27" s="0" t="s">
        <v>352</v>
      </c>
    </row>
    <row r="28" customFormat="false" ht="12.75" hidden="false" customHeight="false" outlineLevel="0" collapsed="false">
      <c r="A28" s="0" t="n">
        <v>26</v>
      </c>
      <c r="B28" s="0" t="n">
        <v>550</v>
      </c>
      <c r="C28" s="0" t="n">
        <v>10</v>
      </c>
      <c r="D28" s="0" t="s">
        <v>353</v>
      </c>
    </row>
    <row r="29" customFormat="false" ht="12.75" hidden="false" customHeight="false" outlineLevel="0" collapsed="false">
      <c r="A29" s="0" t="n">
        <v>28</v>
      </c>
      <c r="B29" s="0" t="n">
        <v>415</v>
      </c>
      <c r="C29" s="0" t="n">
        <v>9</v>
      </c>
      <c r="D29" s="0" t="s">
        <v>354</v>
      </c>
    </row>
    <row r="30" customFormat="false" ht="12.75" hidden="false" customHeight="false" outlineLevel="0" collapsed="false">
      <c r="A30" s="0" t="n">
        <v>28</v>
      </c>
      <c r="B30" s="0" t="n">
        <v>215</v>
      </c>
      <c r="C30" s="0" t="n">
        <v>9</v>
      </c>
      <c r="D30" s="0" t="s">
        <v>355</v>
      </c>
    </row>
    <row r="31" customFormat="false" ht="12.75" hidden="false" customHeight="false" outlineLevel="0" collapsed="false">
      <c r="A31" s="0" t="n">
        <v>30</v>
      </c>
      <c r="B31" s="0" t="n">
        <v>165</v>
      </c>
      <c r="C31" s="0" t="n">
        <v>6</v>
      </c>
      <c r="D31" s="0" t="s">
        <v>356</v>
      </c>
    </row>
    <row r="32" customFormat="false" ht="12.75" hidden="false" customHeight="false" outlineLevel="0" collapsed="false">
      <c r="A32" s="0" t="n">
        <v>31</v>
      </c>
      <c r="B32" s="0" t="n">
        <v>370</v>
      </c>
      <c r="C32" s="0" t="n">
        <v>5</v>
      </c>
      <c r="D32" s="0" t="s">
        <v>357</v>
      </c>
    </row>
    <row r="33" customFormat="false" ht="12.75" hidden="false" customHeight="false" outlineLevel="0" collapsed="false">
      <c r="A33" s="0" t="n">
        <v>32</v>
      </c>
      <c r="B33" s="0" t="n">
        <v>130</v>
      </c>
      <c r="C33" s="0" t="n">
        <v>4</v>
      </c>
      <c r="D33" s="0" t="s">
        <v>358</v>
      </c>
    </row>
    <row r="34" customFormat="false" ht="12.75" hidden="false" customHeight="false" outlineLevel="0" collapsed="false">
      <c r="A34" s="0" t="n">
        <v>32</v>
      </c>
      <c r="B34" s="0" t="n">
        <v>310</v>
      </c>
      <c r="C34" s="0" t="n">
        <v>4</v>
      </c>
      <c r="D34" s="0" t="s">
        <v>359</v>
      </c>
    </row>
    <row r="35" customFormat="false" ht="12.75" hidden="false" customHeight="false" outlineLevel="0" collapsed="false">
      <c r="A35" s="0" t="n">
        <v>34</v>
      </c>
      <c r="B35" s="0" t="n">
        <v>70</v>
      </c>
      <c r="C35" s="0" t="n">
        <v>3</v>
      </c>
      <c r="D35" s="0" t="s">
        <v>360</v>
      </c>
    </row>
    <row r="36" customFormat="false" ht="12.75" hidden="false" customHeight="false" outlineLevel="0" collapsed="false">
      <c r="A36" s="0" t="n">
        <v>34</v>
      </c>
      <c r="B36" s="0" t="n">
        <v>90</v>
      </c>
      <c r="C36" s="0" t="n">
        <v>3</v>
      </c>
      <c r="D36" s="0" t="s">
        <v>361</v>
      </c>
    </row>
    <row r="37" customFormat="false" ht="12.75" hidden="false" customHeight="false" outlineLevel="0" collapsed="false">
      <c r="A37" s="0" t="n">
        <v>34</v>
      </c>
      <c r="B37" s="0" t="n">
        <v>70</v>
      </c>
      <c r="C37" s="0" t="n">
        <v>3</v>
      </c>
      <c r="D37" s="0" t="s">
        <v>362</v>
      </c>
    </row>
    <row r="38" customFormat="false" ht="12.75" hidden="false" customHeight="false" outlineLevel="0" collapsed="false">
      <c r="A38" s="0" t="n">
        <v>34</v>
      </c>
      <c r="B38" s="0" t="n">
        <v>375</v>
      </c>
      <c r="C38" s="0" t="n">
        <v>3</v>
      </c>
      <c r="D38" s="0" t="s">
        <v>363</v>
      </c>
    </row>
    <row r="39" customFormat="false" ht="12.75" hidden="false" customHeight="false" outlineLevel="0" collapsed="false">
      <c r="A39" s="0" t="n">
        <v>34</v>
      </c>
      <c r="B39" s="0" t="n">
        <v>65</v>
      </c>
      <c r="C39" s="0" t="n">
        <v>3</v>
      </c>
      <c r="D39" s="0" t="s">
        <v>364</v>
      </c>
    </row>
    <row r="40" customFormat="false" ht="12.75" hidden="false" customHeight="false" outlineLevel="0" collapsed="false">
      <c r="A40" s="0" t="n">
        <v>39</v>
      </c>
      <c r="B40" s="0" t="n">
        <v>120</v>
      </c>
      <c r="C40" s="0" t="n">
        <v>2</v>
      </c>
      <c r="D40" s="0" t="s">
        <v>365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41"/>
  <sheetViews>
    <sheetView showFormulas="false" showGridLines="true" showRowColHeaders="true" showZeros="true" rightToLeft="false" tabSelected="false" showOutlineSymbols="true" defaultGridColor="true" view="normal" topLeftCell="A148" colorId="64" zoomScale="75" zoomScaleNormal="75" zoomScalePageLayoutView="100" workbookViewId="0">
      <selection pane="topLeft" activeCell="E21" activeCellId="0" sqref="E21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0" width="39.28"/>
    <col collapsed="false" customWidth="true" hidden="false" outlineLevel="0" max="3" min="2" style="1" width="9.14"/>
    <col collapsed="false" customWidth="true" hidden="false" outlineLevel="0" max="4" min="4" style="0" width="5.14"/>
    <col collapsed="false" customWidth="true" hidden="false" outlineLevel="0" max="5" min="5" style="0" width="25"/>
    <col collapsed="false" customWidth="true" hidden="false" outlineLevel="0" max="6" min="6" style="1" width="9.42"/>
    <col collapsed="false" customWidth="true" hidden="false" outlineLevel="0" max="7" min="7" style="0" width="9.42"/>
    <col collapsed="false" customWidth="true" hidden="false" outlineLevel="0" max="8" min="8" style="0" width="14.57"/>
    <col collapsed="false" customWidth="true" hidden="false" outlineLevel="0" max="9" min="9" style="0" width="16.57"/>
    <col collapsed="false" customWidth="true" hidden="false" outlineLevel="0" max="1024" min="1023" style="0" width="9.14"/>
  </cols>
  <sheetData>
    <row r="1" customFormat="false" ht="18" hidden="false" customHeight="false" outlineLevel="0" collapsed="false">
      <c r="A1" s="34" t="s">
        <v>63</v>
      </c>
    </row>
    <row r="3" customFormat="false" ht="18" hidden="false" customHeight="false" outlineLevel="0" collapsed="false">
      <c r="A3" s="35" t="s">
        <v>64</v>
      </c>
      <c r="B3" s="36"/>
      <c r="E3" s="37" t="s">
        <v>65</v>
      </c>
      <c r="F3" s="37"/>
    </row>
    <row r="4" customFormat="false" ht="12.75" hidden="false" customHeight="false" outlineLevel="0" collapsed="false">
      <c r="A4" s="38"/>
      <c r="B4" s="39"/>
      <c r="C4" s="40"/>
      <c r="E4" s="38"/>
      <c r="F4" s="39"/>
    </row>
    <row r="5" customFormat="false" ht="18" hidden="false" customHeight="false" outlineLevel="0" collapsed="false">
      <c r="A5" s="41" t="s">
        <v>66</v>
      </c>
      <c r="B5" s="42" t="n">
        <v>7</v>
      </c>
      <c r="D5" s="43" t="n">
        <v>1</v>
      </c>
      <c r="E5" s="41" t="s">
        <v>66</v>
      </c>
      <c r="F5" s="42" t="n">
        <v>7</v>
      </c>
    </row>
    <row r="6" customFormat="false" ht="18" hidden="false" customHeight="false" outlineLevel="0" collapsed="false">
      <c r="A6" s="44" t="s">
        <v>67</v>
      </c>
      <c r="B6" s="45" t="n">
        <v>6</v>
      </c>
      <c r="D6" s="43" t="n">
        <v>2</v>
      </c>
      <c r="E6" s="44" t="s">
        <v>67</v>
      </c>
      <c r="F6" s="45" t="n">
        <v>6</v>
      </c>
    </row>
    <row r="7" customFormat="false" ht="18" hidden="false" customHeight="false" outlineLevel="0" collapsed="false">
      <c r="A7" s="44" t="s">
        <v>68</v>
      </c>
      <c r="B7" s="45" t="n">
        <v>5</v>
      </c>
      <c r="D7" s="43" t="n">
        <v>3</v>
      </c>
      <c r="E7" s="44" t="s">
        <v>68</v>
      </c>
      <c r="F7" s="45" t="n">
        <v>5</v>
      </c>
    </row>
    <row r="8" customFormat="false" ht="18" hidden="false" customHeight="false" outlineLevel="0" collapsed="false">
      <c r="A8" s="44" t="s">
        <v>69</v>
      </c>
      <c r="B8" s="45" t="n">
        <v>4</v>
      </c>
      <c r="D8" s="43" t="n">
        <v>4</v>
      </c>
      <c r="E8" s="44" t="s">
        <v>69</v>
      </c>
      <c r="F8" s="45" t="n">
        <v>4</v>
      </c>
    </row>
    <row r="9" customFormat="false" ht="18" hidden="false" customHeight="false" outlineLevel="0" collapsed="false">
      <c r="A9" s="44" t="s">
        <v>70</v>
      </c>
      <c r="B9" s="45" t="n">
        <v>3</v>
      </c>
      <c r="D9" s="43" t="n">
        <v>5</v>
      </c>
      <c r="E9" s="44" t="s">
        <v>70</v>
      </c>
      <c r="F9" s="45" t="n">
        <v>3</v>
      </c>
    </row>
    <row r="10" customFormat="false" ht="18" hidden="false" customHeight="false" outlineLevel="0" collapsed="false">
      <c r="A10" s="44" t="s">
        <v>71</v>
      </c>
      <c r="B10" s="45" t="n">
        <v>2</v>
      </c>
      <c r="D10" s="43" t="n">
        <v>6</v>
      </c>
      <c r="E10" s="44" t="s">
        <v>71</v>
      </c>
      <c r="F10" s="45" t="n">
        <v>2</v>
      </c>
    </row>
    <row r="11" customFormat="false" ht="18" hidden="false" customHeight="false" outlineLevel="0" collapsed="false">
      <c r="A11" s="44" t="s">
        <v>72</v>
      </c>
      <c r="B11" s="45" t="n">
        <v>1</v>
      </c>
      <c r="D11" s="43" t="n">
        <v>7</v>
      </c>
      <c r="E11" s="44" t="s">
        <v>72</v>
      </c>
      <c r="F11" s="45" t="n">
        <v>1</v>
      </c>
    </row>
    <row r="12" customFormat="false" ht="18" hidden="false" customHeight="false" outlineLevel="0" collapsed="false">
      <c r="A12" s="44"/>
      <c r="B12" s="45"/>
      <c r="D12" s="43" t="n">
        <v>8</v>
      </c>
      <c r="E12" s="44"/>
      <c r="F12" s="45"/>
    </row>
    <row r="13" customFormat="false" ht="18" hidden="false" customHeight="false" outlineLevel="0" collapsed="false">
      <c r="A13" s="44"/>
      <c r="B13" s="45"/>
      <c r="D13" s="43" t="n">
        <v>9</v>
      </c>
      <c r="E13" s="44"/>
      <c r="F13" s="45"/>
    </row>
    <row r="14" customFormat="false" ht="18" hidden="false" customHeight="false" outlineLevel="0" collapsed="false">
      <c r="A14" s="44"/>
      <c r="B14" s="45"/>
      <c r="D14" s="43" t="n">
        <v>10</v>
      </c>
      <c r="E14" s="44"/>
      <c r="F14" s="45"/>
    </row>
    <row r="15" customFormat="false" ht="18" hidden="false" customHeight="false" outlineLevel="0" collapsed="false">
      <c r="B15" s="46"/>
      <c r="D15" s="43" t="n">
        <v>11</v>
      </c>
      <c r="E15" s="47"/>
      <c r="F15" s="46"/>
    </row>
    <row r="16" customFormat="false" ht="18" hidden="false" customHeight="false" outlineLevel="0" collapsed="false">
      <c r="A16" s="47"/>
      <c r="B16" s="46"/>
      <c r="D16" s="43" t="n">
        <v>12</v>
      </c>
      <c r="E16" s="47"/>
      <c r="F16" s="46"/>
    </row>
    <row r="17" customFormat="false" ht="18" hidden="false" customHeight="false" outlineLevel="0" collapsed="false">
      <c r="A17" s="48"/>
      <c r="B17" s="49"/>
      <c r="D17" s="43" t="n">
        <v>13</v>
      </c>
      <c r="E17" s="48"/>
      <c r="F17" s="49"/>
    </row>
    <row r="21" customFormat="false" ht="18" hidden="false" customHeight="false" outlineLevel="0" collapsed="false">
      <c r="A21" s="50" t="s">
        <v>73</v>
      </c>
      <c r="B21" s="51"/>
      <c r="C21" s="52"/>
      <c r="E21" s="37" t="s">
        <v>65</v>
      </c>
      <c r="F21" s="37"/>
    </row>
    <row r="22" customFormat="false" ht="12.75" hidden="false" customHeight="false" outlineLevel="0" collapsed="false">
      <c r="A22" s="38"/>
      <c r="B22" s="39"/>
      <c r="C22" s="40"/>
      <c r="E22" s="38"/>
      <c r="F22" s="39"/>
    </row>
    <row r="23" customFormat="false" ht="18" hidden="false" customHeight="false" outlineLevel="0" collapsed="false">
      <c r="A23" s="41" t="s">
        <v>66</v>
      </c>
      <c r="B23" s="42" t="n">
        <v>3</v>
      </c>
      <c r="D23" s="43" t="n">
        <v>1</v>
      </c>
      <c r="E23" s="41" t="s">
        <v>66</v>
      </c>
      <c r="F23" s="42" t="n">
        <v>10</v>
      </c>
    </row>
    <row r="24" customFormat="false" ht="18" hidden="false" customHeight="false" outlineLevel="0" collapsed="false">
      <c r="A24" s="44" t="s">
        <v>68</v>
      </c>
      <c r="B24" s="45" t="n">
        <v>2</v>
      </c>
      <c r="D24" s="43" t="n">
        <v>2</v>
      </c>
      <c r="E24" s="44" t="s">
        <v>67</v>
      </c>
      <c r="F24" s="45" t="n">
        <v>7</v>
      </c>
    </row>
    <row r="25" customFormat="false" ht="18" hidden="false" customHeight="false" outlineLevel="0" collapsed="false">
      <c r="A25" s="44" t="s">
        <v>67</v>
      </c>
      <c r="B25" s="45" t="n">
        <v>1</v>
      </c>
      <c r="D25" s="43" t="n">
        <v>3</v>
      </c>
      <c r="E25" s="44" t="s">
        <v>68</v>
      </c>
      <c r="F25" s="45" t="n">
        <v>7</v>
      </c>
    </row>
    <row r="26" customFormat="false" ht="18" hidden="false" customHeight="false" outlineLevel="0" collapsed="false">
      <c r="A26" s="44"/>
      <c r="B26" s="45"/>
      <c r="D26" s="43" t="n">
        <v>4</v>
      </c>
      <c r="E26" s="44" t="s">
        <v>69</v>
      </c>
      <c r="F26" s="45" t="n">
        <v>4</v>
      </c>
    </row>
    <row r="27" customFormat="false" ht="18" hidden="false" customHeight="false" outlineLevel="0" collapsed="false">
      <c r="A27" s="44"/>
      <c r="B27" s="45"/>
      <c r="D27" s="43" t="n">
        <v>5</v>
      </c>
      <c r="E27" s="44" t="s">
        <v>70</v>
      </c>
      <c r="F27" s="45" t="n">
        <v>3</v>
      </c>
    </row>
    <row r="28" customFormat="false" ht="18" hidden="false" customHeight="false" outlineLevel="0" collapsed="false">
      <c r="A28" s="44"/>
      <c r="B28" s="45"/>
      <c r="D28" s="43" t="n">
        <v>6</v>
      </c>
      <c r="E28" s="44" t="s">
        <v>71</v>
      </c>
      <c r="F28" s="45" t="n">
        <v>2</v>
      </c>
    </row>
    <row r="29" customFormat="false" ht="18" hidden="false" customHeight="false" outlineLevel="0" collapsed="false">
      <c r="A29" s="53"/>
      <c r="B29" s="54"/>
      <c r="D29" s="43" t="n">
        <v>7</v>
      </c>
      <c r="E29" s="44" t="s">
        <v>72</v>
      </c>
      <c r="F29" s="45" t="n">
        <v>1</v>
      </c>
    </row>
    <row r="30" customFormat="false" ht="18" hidden="false" customHeight="false" outlineLevel="0" collapsed="false">
      <c r="D30" s="43" t="n">
        <v>8</v>
      </c>
      <c r="E30" s="44"/>
      <c r="F30" s="45"/>
    </row>
    <row r="31" customFormat="false" ht="18" hidden="false" customHeight="false" outlineLevel="0" collapsed="false">
      <c r="D31" s="43" t="n">
        <v>9</v>
      </c>
      <c r="E31" s="44"/>
      <c r="F31" s="45"/>
    </row>
    <row r="32" customFormat="false" ht="18" hidden="false" customHeight="false" outlineLevel="0" collapsed="false">
      <c r="D32" s="43" t="n">
        <v>10</v>
      </c>
      <c r="E32" s="44"/>
      <c r="F32" s="45"/>
    </row>
    <row r="33" customFormat="false" ht="18" hidden="false" customHeight="false" outlineLevel="0" collapsed="false">
      <c r="D33" s="43" t="n">
        <v>11</v>
      </c>
      <c r="E33" s="44"/>
      <c r="F33" s="45"/>
    </row>
    <row r="34" customFormat="false" ht="18" hidden="false" customHeight="false" outlineLevel="0" collapsed="false">
      <c r="D34" s="43" t="n">
        <v>12</v>
      </c>
      <c r="E34" s="47"/>
      <c r="F34" s="46"/>
    </row>
    <row r="35" customFormat="false" ht="18" hidden="false" customHeight="false" outlineLevel="0" collapsed="false">
      <c r="D35" s="43" t="n">
        <v>13</v>
      </c>
      <c r="E35" s="47"/>
      <c r="F35" s="46"/>
    </row>
    <row r="36" customFormat="false" ht="18" hidden="false" customHeight="false" outlineLevel="0" collapsed="false">
      <c r="D36" s="43" t="n">
        <v>14</v>
      </c>
      <c r="E36" s="48"/>
      <c r="F36" s="49"/>
    </row>
    <row r="37" customFormat="false" ht="12.75" hidden="false" customHeight="false" outlineLevel="0" collapsed="false">
      <c r="F37" s="55"/>
    </row>
    <row r="39" customFormat="false" ht="18" hidden="false" customHeight="false" outlineLevel="0" collapsed="false">
      <c r="A39" s="35" t="s">
        <v>74</v>
      </c>
      <c r="B39" s="36"/>
      <c r="E39" s="37" t="s">
        <v>65</v>
      </c>
      <c r="F39" s="37"/>
    </row>
    <row r="40" customFormat="false" ht="12.75" hidden="false" customHeight="false" outlineLevel="0" collapsed="false">
      <c r="A40" s="38"/>
      <c r="B40" s="39"/>
      <c r="C40" s="40"/>
      <c r="E40" s="38"/>
      <c r="F40" s="39"/>
    </row>
    <row r="41" customFormat="false" ht="18" hidden="false" customHeight="false" outlineLevel="0" collapsed="false">
      <c r="A41" s="41" t="s">
        <v>67</v>
      </c>
      <c r="B41" s="42" t="n">
        <v>7</v>
      </c>
      <c r="D41" s="43" t="n">
        <v>1</v>
      </c>
      <c r="E41" s="41" t="s">
        <v>67</v>
      </c>
      <c r="F41" s="42" t="n">
        <v>14</v>
      </c>
    </row>
    <row r="42" customFormat="false" ht="18" hidden="false" customHeight="false" outlineLevel="0" collapsed="false">
      <c r="A42" s="44" t="s">
        <v>75</v>
      </c>
      <c r="B42" s="45" t="n">
        <v>6</v>
      </c>
      <c r="D42" s="43" t="n">
        <v>2</v>
      </c>
      <c r="E42" s="44" t="s">
        <v>68</v>
      </c>
      <c r="F42" s="45" t="n">
        <v>11</v>
      </c>
    </row>
    <row r="43" customFormat="false" ht="18" hidden="false" customHeight="false" outlineLevel="0" collapsed="false">
      <c r="A43" s="44" t="s">
        <v>69</v>
      </c>
      <c r="B43" s="45" t="n">
        <v>5</v>
      </c>
      <c r="D43" s="43" t="n">
        <v>3</v>
      </c>
      <c r="E43" s="44" t="s">
        <v>66</v>
      </c>
      <c r="F43" s="45" t="n">
        <v>10</v>
      </c>
    </row>
    <row r="44" customFormat="false" ht="18" hidden="false" customHeight="false" outlineLevel="0" collapsed="false">
      <c r="A44" s="44" t="s">
        <v>68</v>
      </c>
      <c r="B44" s="45" t="n">
        <v>4</v>
      </c>
      <c r="D44" s="43" t="n">
        <v>4</v>
      </c>
      <c r="E44" s="44" t="s">
        <v>69</v>
      </c>
      <c r="F44" s="45" t="n">
        <v>9</v>
      </c>
    </row>
    <row r="45" customFormat="false" ht="18" hidden="false" customHeight="false" outlineLevel="0" collapsed="false">
      <c r="A45" s="44" t="s">
        <v>76</v>
      </c>
      <c r="B45" s="45" t="n">
        <v>3</v>
      </c>
      <c r="D45" s="43" t="n">
        <v>5</v>
      </c>
      <c r="E45" s="44" t="s">
        <v>75</v>
      </c>
      <c r="F45" s="45" t="n">
        <v>6</v>
      </c>
    </row>
    <row r="46" customFormat="false" ht="18" hidden="false" customHeight="false" outlineLevel="0" collapsed="false">
      <c r="A46" s="44" t="s">
        <v>77</v>
      </c>
      <c r="B46" s="45" t="n">
        <v>2</v>
      </c>
      <c r="D46" s="43" t="n">
        <v>6</v>
      </c>
      <c r="E46" s="44" t="s">
        <v>70</v>
      </c>
      <c r="F46" s="45" t="n">
        <v>3</v>
      </c>
    </row>
    <row r="47" customFormat="false" ht="18" hidden="false" customHeight="false" outlineLevel="0" collapsed="false">
      <c r="A47" s="44" t="s">
        <v>72</v>
      </c>
      <c r="B47" s="45" t="n">
        <v>1</v>
      </c>
      <c r="D47" s="43" t="n">
        <v>7</v>
      </c>
      <c r="E47" s="44" t="s">
        <v>76</v>
      </c>
      <c r="F47" s="45" t="n">
        <v>3</v>
      </c>
    </row>
    <row r="48" customFormat="false" ht="18" hidden="false" customHeight="false" outlineLevel="0" collapsed="false">
      <c r="A48" s="44"/>
      <c r="B48" s="45"/>
      <c r="D48" s="43" t="n">
        <v>8</v>
      </c>
      <c r="E48" s="44" t="s">
        <v>71</v>
      </c>
      <c r="F48" s="45" t="n">
        <v>2</v>
      </c>
    </row>
    <row r="49" customFormat="false" ht="18" hidden="false" customHeight="false" outlineLevel="0" collapsed="false">
      <c r="A49" s="44"/>
      <c r="B49" s="45"/>
      <c r="D49" s="43" t="n">
        <v>9</v>
      </c>
      <c r="E49" s="44" t="s">
        <v>77</v>
      </c>
      <c r="F49" s="45" t="n">
        <v>2</v>
      </c>
    </row>
    <row r="50" customFormat="false" ht="18" hidden="false" customHeight="false" outlineLevel="0" collapsed="false">
      <c r="A50" s="44"/>
      <c r="B50" s="45"/>
      <c r="D50" s="43" t="n">
        <v>10</v>
      </c>
      <c r="E50" s="44" t="s">
        <v>72</v>
      </c>
      <c r="F50" s="45" t="n">
        <v>2</v>
      </c>
    </row>
    <row r="51" customFormat="false" ht="18" hidden="false" customHeight="false" outlineLevel="0" collapsed="false">
      <c r="A51" s="53"/>
      <c r="B51" s="54"/>
      <c r="D51" s="43" t="n">
        <v>11</v>
      </c>
      <c r="E51" s="44"/>
      <c r="F51" s="45"/>
    </row>
    <row r="52" customFormat="false" ht="18" hidden="false" customHeight="false" outlineLevel="0" collapsed="false">
      <c r="D52" s="43" t="n">
        <v>12</v>
      </c>
      <c r="E52" s="44"/>
      <c r="F52" s="45"/>
    </row>
    <row r="53" customFormat="false" ht="18" hidden="false" customHeight="false" outlineLevel="0" collapsed="false">
      <c r="D53" s="43" t="n">
        <v>13</v>
      </c>
      <c r="E53" s="44"/>
      <c r="F53" s="45"/>
    </row>
    <row r="54" customFormat="false" ht="18" hidden="false" customHeight="false" outlineLevel="0" collapsed="false">
      <c r="D54" s="43" t="n">
        <v>14</v>
      </c>
      <c r="E54" s="53"/>
      <c r="F54" s="54"/>
    </row>
    <row r="58" customFormat="false" ht="18" hidden="false" customHeight="false" outlineLevel="0" collapsed="false">
      <c r="A58" s="35" t="s">
        <v>78</v>
      </c>
      <c r="B58" s="36"/>
      <c r="E58" s="37" t="s">
        <v>65</v>
      </c>
      <c r="F58" s="37"/>
    </row>
    <row r="59" customFormat="false" ht="12.75" hidden="false" customHeight="false" outlineLevel="0" collapsed="false">
      <c r="A59" s="38"/>
      <c r="B59" s="39"/>
      <c r="C59" s="40"/>
      <c r="E59" s="38"/>
      <c r="F59" s="39"/>
    </row>
    <row r="60" customFormat="false" ht="18" hidden="false" customHeight="false" outlineLevel="0" collapsed="false">
      <c r="A60" s="41" t="s">
        <v>66</v>
      </c>
      <c r="B60" s="42" t="n">
        <v>4</v>
      </c>
      <c r="D60" s="43" t="n">
        <v>1</v>
      </c>
      <c r="E60" s="41" t="s">
        <v>67</v>
      </c>
      <c r="F60" s="56" t="n">
        <v>14</v>
      </c>
    </row>
    <row r="61" customFormat="false" ht="18" hidden="false" customHeight="false" outlineLevel="0" collapsed="false">
      <c r="A61" s="44" t="s">
        <v>71</v>
      </c>
      <c r="B61" s="45" t="n">
        <v>3</v>
      </c>
      <c r="D61" s="43" t="n">
        <v>2</v>
      </c>
      <c r="E61" s="44" t="s">
        <v>66</v>
      </c>
      <c r="F61" s="45" t="n">
        <v>14</v>
      </c>
    </row>
    <row r="62" customFormat="false" ht="18" hidden="false" customHeight="false" outlineLevel="0" collapsed="false">
      <c r="A62" s="44" t="s">
        <v>79</v>
      </c>
      <c r="B62" s="45" t="n">
        <v>2</v>
      </c>
      <c r="D62" s="43" t="n">
        <v>3</v>
      </c>
      <c r="E62" s="44" t="s">
        <v>68</v>
      </c>
      <c r="F62" s="45" t="n">
        <v>11</v>
      </c>
    </row>
    <row r="63" customFormat="false" ht="18" hidden="false" customHeight="false" outlineLevel="0" collapsed="false">
      <c r="A63" s="44" t="s">
        <v>80</v>
      </c>
      <c r="B63" s="45" t="n">
        <v>1</v>
      </c>
      <c r="D63" s="43" t="n">
        <v>4</v>
      </c>
      <c r="E63" s="44" t="s">
        <v>69</v>
      </c>
      <c r="F63" s="45" t="n">
        <v>9</v>
      </c>
    </row>
    <row r="64" customFormat="false" ht="18" hidden="false" customHeight="false" outlineLevel="0" collapsed="false">
      <c r="A64" s="47"/>
      <c r="B64" s="46"/>
      <c r="D64" s="43" t="n">
        <v>5</v>
      </c>
      <c r="E64" s="44" t="s">
        <v>75</v>
      </c>
      <c r="F64" s="45" t="n">
        <v>6</v>
      </c>
    </row>
    <row r="65" customFormat="false" ht="18" hidden="false" customHeight="false" outlineLevel="0" collapsed="false">
      <c r="A65" s="47"/>
      <c r="B65" s="46"/>
      <c r="D65" s="43" t="n">
        <v>6</v>
      </c>
      <c r="E65" s="44" t="s">
        <v>79</v>
      </c>
      <c r="F65" s="45" t="n">
        <v>5</v>
      </c>
    </row>
    <row r="66" customFormat="false" ht="18" hidden="false" customHeight="false" outlineLevel="0" collapsed="false">
      <c r="A66" s="47"/>
      <c r="B66" s="46"/>
      <c r="D66" s="43" t="n">
        <v>7</v>
      </c>
      <c r="E66" s="44" t="s">
        <v>71</v>
      </c>
      <c r="F66" s="45" t="n">
        <v>5</v>
      </c>
    </row>
    <row r="67" customFormat="false" ht="18" hidden="false" customHeight="false" outlineLevel="0" collapsed="false">
      <c r="A67" s="47"/>
      <c r="B67" s="46"/>
      <c r="D67" s="43" t="n">
        <v>8</v>
      </c>
      <c r="E67" s="44" t="s">
        <v>70</v>
      </c>
      <c r="F67" s="45" t="n">
        <v>3</v>
      </c>
    </row>
    <row r="68" customFormat="false" ht="18" hidden="false" customHeight="false" outlineLevel="0" collapsed="false">
      <c r="A68" s="47"/>
      <c r="B68" s="46"/>
      <c r="D68" s="43" t="n">
        <v>9</v>
      </c>
      <c r="E68" s="44" t="s">
        <v>77</v>
      </c>
      <c r="F68" s="45" t="n">
        <v>2</v>
      </c>
    </row>
    <row r="69" customFormat="false" ht="18" hidden="false" customHeight="false" outlineLevel="0" collapsed="false">
      <c r="A69" s="47"/>
      <c r="B69" s="46"/>
      <c r="D69" s="43" t="n">
        <v>10</v>
      </c>
      <c r="E69" s="44" t="s">
        <v>72</v>
      </c>
      <c r="F69" s="45" t="n">
        <v>2</v>
      </c>
    </row>
    <row r="70" customFormat="false" ht="18" hidden="false" customHeight="false" outlineLevel="0" collapsed="false">
      <c r="A70" s="47"/>
      <c r="B70" s="46"/>
      <c r="D70" s="43" t="n">
        <v>11</v>
      </c>
      <c r="E70" s="44" t="s">
        <v>80</v>
      </c>
      <c r="F70" s="45" t="n">
        <v>1</v>
      </c>
    </row>
    <row r="71" customFormat="false" ht="18" hidden="false" customHeight="false" outlineLevel="0" collapsed="false">
      <c r="B71" s="46"/>
      <c r="D71" s="43" t="n">
        <v>12</v>
      </c>
      <c r="E71" s="44"/>
      <c r="F71" s="45"/>
    </row>
    <row r="72" customFormat="false" ht="18" hidden="false" customHeight="false" outlineLevel="0" collapsed="false">
      <c r="A72" s="47"/>
      <c r="B72" s="46"/>
      <c r="D72" s="43" t="n">
        <v>13</v>
      </c>
      <c r="E72" s="44"/>
      <c r="F72" s="45"/>
    </row>
    <row r="73" customFormat="false" ht="18" hidden="false" customHeight="false" outlineLevel="0" collapsed="false">
      <c r="A73" s="48"/>
      <c r="B73" s="49"/>
      <c r="D73" s="43" t="n">
        <v>14</v>
      </c>
      <c r="E73" s="44"/>
      <c r="F73" s="45"/>
    </row>
    <row r="74" customFormat="false" ht="18" hidden="false" customHeight="false" outlineLevel="0" collapsed="false">
      <c r="D74" s="43" t="n">
        <v>15</v>
      </c>
      <c r="E74" s="44"/>
      <c r="F74" s="45"/>
    </row>
    <row r="75" customFormat="false" ht="18" hidden="false" customHeight="false" outlineLevel="0" collapsed="false">
      <c r="D75" s="43" t="n">
        <v>16</v>
      </c>
      <c r="E75" s="44"/>
      <c r="F75" s="45"/>
    </row>
    <row r="76" customFormat="false" ht="18" hidden="false" customHeight="false" outlineLevel="0" collapsed="false">
      <c r="D76" s="43" t="n">
        <v>17</v>
      </c>
      <c r="E76" s="53"/>
      <c r="F76" s="54"/>
    </row>
    <row r="78" customFormat="false" ht="13.5" hidden="false" customHeight="true" outlineLevel="0" collapsed="false"/>
    <row r="80" customFormat="false" ht="18" hidden="false" customHeight="false" outlineLevel="0" collapsed="false">
      <c r="A80" s="35" t="s">
        <v>81</v>
      </c>
      <c r="B80" s="36"/>
      <c r="E80" s="37" t="s">
        <v>65</v>
      </c>
      <c r="F80" s="37"/>
    </row>
    <row r="81" customFormat="false" ht="12.75" hidden="false" customHeight="false" outlineLevel="0" collapsed="false">
      <c r="A81" s="38"/>
      <c r="B81" s="39"/>
      <c r="C81" s="40"/>
      <c r="E81" s="38"/>
      <c r="F81" s="39"/>
    </row>
    <row r="82" customFormat="false" ht="18" hidden="false" customHeight="false" outlineLevel="0" collapsed="false">
      <c r="A82" s="57" t="s">
        <v>82</v>
      </c>
      <c r="B82" s="58" t="n">
        <v>9</v>
      </c>
      <c r="D82" s="43" t="n">
        <v>1</v>
      </c>
      <c r="E82" s="57" t="s">
        <v>82</v>
      </c>
      <c r="F82" s="59" t="n">
        <v>23</v>
      </c>
    </row>
    <row r="83" customFormat="false" ht="18" hidden="false" customHeight="false" outlineLevel="0" collapsed="false">
      <c r="A83" s="60" t="s">
        <v>83</v>
      </c>
      <c r="B83" s="61" t="n">
        <v>8</v>
      </c>
      <c r="D83" s="43" t="n">
        <v>2</v>
      </c>
      <c r="E83" s="60" t="s">
        <v>84</v>
      </c>
      <c r="F83" s="61" t="n">
        <v>18</v>
      </c>
    </row>
    <row r="84" customFormat="false" ht="18" hidden="false" customHeight="false" outlineLevel="0" collapsed="false">
      <c r="A84" s="60" t="s">
        <v>84</v>
      </c>
      <c r="B84" s="61" t="n">
        <v>7</v>
      </c>
      <c r="D84" s="43" t="n">
        <v>3</v>
      </c>
      <c r="E84" s="60" t="s">
        <v>17</v>
      </c>
      <c r="F84" s="61" t="n">
        <v>14</v>
      </c>
    </row>
    <row r="85" customFormat="false" ht="18" hidden="false" customHeight="false" outlineLevel="0" collapsed="false">
      <c r="A85" s="60" t="s">
        <v>85</v>
      </c>
      <c r="B85" s="61" t="n">
        <v>6</v>
      </c>
      <c r="D85" s="43" t="n">
        <v>4</v>
      </c>
      <c r="E85" s="60" t="s">
        <v>83</v>
      </c>
      <c r="F85" s="61" t="n">
        <v>14</v>
      </c>
    </row>
    <row r="86" customFormat="false" ht="18" hidden="false" customHeight="false" outlineLevel="0" collapsed="false">
      <c r="A86" s="60" t="s">
        <v>23</v>
      </c>
      <c r="B86" s="61" t="n">
        <v>5</v>
      </c>
      <c r="D86" s="43" t="n">
        <v>5</v>
      </c>
      <c r="E86" s="60" t="s">
        <v>86</v>
      </c>
      <c r="F86" s="61" t="n">
        <v>13</v>
      </c>
    </row>
    <row r="87" customFormat="false" ht="18" hidden="false" customHeight="false" outlineLevel="0" collapsed="false">
      <c r="A87" s="60" t="s">
        <v>86</v>
      </c>
      <c r="B87" s="61" t="n">
        <v>4</v>
      </c>
      <c r="D87" s="43" t="n">
        <v>6</v>
      </c>
      <c r="E87" s="60" t="s">
        <v>87</v>
      </c>
      <c r="F87" s="61" t="n">
        <v>8</v>
      </c>
    </row>
    <row r="88" customFormat="false" ht="18" hidden="false" customHeight="false" outlineLevel="0" collapsed="false">
      <c r="A88" s="60" t="s">
        <v>87</v>
      </c>
      <c r="B88" s="61" t="n">
        <v>3</v>
      </c>
      <c r="D88" s="43" t="n">
        <v>7</v>
      </c>
      <c r="E88" s="60" t="s">
        <v>88</v>
      </c>
      <c r="F88" s="61" t="n">
        <v>7</v>
      </c>
    </row>
    <row r="89" customFormat="false" ht="18" hidden="false" customHeight="false" outlineLevel="0" collapsed="false">
      <c r="A89" s="60" t="s">
        <v>88</v>
      </c>
      <c r="B89" s="61" t="n">
        <v>2</v>
      </c>
      <c r="D89" s="43" t="n">
        <v>8</v>
      </c>
      <c r="E89" s="60" t="s">
        <v>85</v>
      </c>
      <c r="F89" s="61" t="n">
        <v>6</v>
      </c>
    </row>
    <row r="90" customFormat="false" ht="18" hidden="false" customHeight="false" outlineLevel="0" collapsed="false">
      <c r="A90" s="60" t="s">
        <v>89</v>
      </c>
      <c r="B90" s="61" t="n">
        <v>1</v>
      </c>
      <c r="D90" s="43" t="n">
        <v>9</v>
      </c>
      <c r="E90" s="60" t="s">
        <v>23</v>
      </c>
      <c r="F90" s="61" t="n">
        <v>6</v>
      </c>
    </row>
    <row r="91" customFormat="false" ht="18" hidden="false" customHeight="false" outlineLevel="0" collapsed="false">
      <c r="A91" s="60"/>
      <c r="B91" s="61"/>
      <c r="D91" s="43" t="n">
        <v>10</v>
      </c>
      <c r="E91" s="60" t="s">
        <v>90</v>
      </c>
      <c r="F91" s="61" t="n">
        <v>3</v>
      </c>
    </row>
    <row r="92" customFormat="false" ht="18" hidden="false" customHeight="false" outlineLevel="0" collapsed="false">
      <c r="A92" s="47"/>
      <c r="B92" s="46"/>
      <c r="D92" s="43" t="n">
        <v>11</v>
      </c>
      <c r="E92" s="60" t="s">
        <v>89</v>
      </c>
      <c r="F92" s="61" t="n">
        <v>3</v>
      </c>
    </row>
    <row r="93" customFormat="false" ht="18" hidden="false" customHeight="false" outlineLevel="0" collapsed="false">
      <c r="A93" s="47"/>
      <c r="B93" s="62"/>
      <c r="D93" s="43" t="n">
        <v>12</v>
      </c>
      <c r="E93" s="60" t="s">
        <v>91</v>
      </c>
      <c r="F93" s="61" t="n">
        <v>2</v>
      </c>
    </row>
    <row r="94" customFormat="false" ht="18" hidden="false" customHeight="false" outlineLevel="0" collapsed="false">
      <c r="A94" s="47"/>
      <c r="B94" s="62"/>
      <c r="D94" s="43" t="n">
        <v>13</v>
      </c>
      <c r="E94" s="44"/>
      <c r="F94" s="45"/>
    </row>
    <row r="95" customFormat="false" ht="18" hidden="false" customHeight="false" outlineLevel="0" collapsed="false">
      <c r="A95" s="48"/>
      <c r="B95" s="63"/>
      <c r="D95" s="43" t="n">
        <v>14</v>
      </c>
      <c r="E95" s="47"/>
      <c r="F95" s="62"/>
    </row>
    <row r="96" customFormat="false" ht="18" hidden="false" customHeight="false" outlineLevel="0" collapsed="false">
      <c r="D96" s="43" t="n">
        <v>15</v>
      </c>
      <c r="E96" s="47"/>
      <c r="F96" s="62"/>
    </row>
    <row r="97" customFormat="false" ht="18" hidden="false" customHeight="false" outlineLevel="0" collapsed="false">
      <c r="D97" s="43" t="n">
        <v>16</v>
      </c>
      <c r="E97" s="47"/>
      <c r="F97" s="62"/>
    </row>
    <row r="98" customFormat="false" ht="18" hidden="false" customHeight="false" outlineLevel="0" collapsed="false">
      <c r="D98" s="43" t="n">
        <v>17</v>
      </c>
      <c r="E98" s="47"/>
      <c r="F98" s="62"/>
    </row>
    <row r="99" customFormat="false" ht="18" hidden="false" customHeight="false" outlineLevel="0" collapsed="false">
      <c r="D99" s="43" t="n">
        <v>18</v>
      </c>
      <c r="E99" s="47"/>
      <c r="F99" s="62"/>
    </row>
    <row r="100" customFormat="false" ht="18" hidden="false" customHeight="false" outlineLevel="0" collapsed="false">
      <c r="D100" s="43" t="n">
        <v>19</v>
      </c>
      <c r="E100" s="48"/>
      <c r="F100" s="64"/>
    </row>
    <row r="106" customFormat="false" ht="18" hidden="false" customHeight="false" outlineLevel="0" collapsed="false">
      <c r="A106" s="35" t="s">
        <v>92</v>
      </c>
      <c r="B106" s="36"/>
      <c r="E106" s="37" t="s">
        <v>65</v>
      </c>
      <c r="F106" s="37"/>
    </row>
    <row r="107" customFormat="false" ht="12.75" hidden="false" customHeight="false" outlineLevel="0" collapsed="false">
      <c r="A107" s="38"/>
      <c r="B107" s="39"/>
      <c r="C107" s="40"/>
      <c r="E107" s="38"/>
      <c r="F107" s="39"/>
    </row>
    <row r="108" customFormat="false" ht="18" hidden="false" customHeight="false" outlineLevel="0" collapsed="false">
      <c r="A108" s="65" t="s">
        <v>93</v>
      </c>
      <c r="B108" s="66" t="n">
        <v>8</v>
      </c>
      <c r="D108" s="0" t="n">
        <v>1</v>
      </c>
      <c r="E108" s="65" t="s">
        <v>82</v>
      </c>
      <c r="F108" s="67" t="n">
        <v>26</v>
      </c>
      <c r="I108" s="43"/>
      <c r="J108" s="43"/>
      <c r="K108" s="43"/>
      <c r="L108" s="43"/>
      <c r="M108" s="43"/>
    </row>
    <row r="109" customFormat="false" ht="18" hidden="false" customHeight="false" outlineLevel="0" collapsed="false">
      <c r="A109" s="68" t="s">
        <v>69</v>
      </c>
      <c r="B109" s="69" t="n">
        <v>7</v>
      </c>
      <c r="D109" s="0" t="n">
        <v>2</v>
      </c>
      <c r="E109" s="68" t="s">
        <v>84</v>
      </c>
      <c r="F109" s="70" t="n">
        <v>22</v>
      </c>
      <c r="I109" s="43"/>
      <c r="J109" s="43"/>
      <c r="K109" s="43"/>
      <c r="L109" s="43"/>
      <c r="M109" s="43"/>
    </row>
    <row r="110" customFormat="false" ht="18" hidden="false" customHeight="false" outlineLevel="0" collapsed="false">
      <c r="A110" s="68" t="s">
        <v>75</v>
      </c>
      <c r="B110" s="69" t="n">
        <v>7</v>
      </c>
      <c r="D110" s="0" t="n">
        <v>3</v>
      </c>
      <c r="E110" s="68" t="s">
        <v>83</v>
      </c>
      <c r="F110" s="70" t="n">
        <v>20</v>
      </c>
      <c r="I110" s="43"/>
      <c r="J110" s="43"/>
      <c r="K110" s="43"/>
      <c r="L110" s="43"/>
      <c r="M110" s="43"/>
    </row>
    <row r="111" customFormat="false" ht="18" hidden="false" customHeight="false" outlineLevel="0" collapsed="false">
      <c r="A111" s="68" t="s">
        <v>70</v>
      </c>
      <c r="B111" s="69" t="n">
        <v>5</v>
      </c>
      <c r="D111" s="0" t="n">
        <v>4</v>
      </c>
      <c r="E111" s="68" t="s">
        <v>86</v>
      </c>
      <c r="F111" s="70" t="n">
        <v>20</v>
      </c>
      <c r="I111" s="43"/>
      <c r="J111" s="43"/>
      <c r="K111" s="43"/>
      <c r="L111" s="43"/>
      <c r="M111" s="43"/>
    </row>
    <row r="112" customFormat="false" ht="18" hidden="false" customHeight="false" outlineLevel="0" collapsed="false">
      <c r="A112" s="68" t="s">
        <v>68</v>
      </c>
      <c r="B112" s="69" t="n">
        <v>4</v>
      </c>
      <c r="D112" s="0" t="n">
        <v>5</v>
      </c>
      <c r="E112" s="68" t="s">
        <v>17</v>
      </c>
      <c r="F112" s="70" t="n">
        <v>16</v>
      </c>
      <c r="I112" s="43"/>
      <c r="J112" s="43"/>
      <c r="K112" s="43"/>
      <c r="L112" s="43"/>
      <c r="M112" s="43"/>
    </row>
    <row r="113" customFormat="false" ht="18" hidden="false" customHeight="false" outlineLevel="0" collapsed="false">
      <c r="A113" s="68" t="s">
        <v>66</v>
      </c>
      <c r="B113" s="69" t="n">
        <v>3</v>
      </c>
      <c r="D113" s="0" t="n">
        <v>6</v>
      </c>
      <c r="E113" s="68" t="s">
        <v>87</v>
      </c>
      <c r="F113" s="70" t="n">
        <v>9</v>
      </c>
      <c r="I113" s="43"/>
      <c r="J113" s="43"/>
      <c r="K113" s="43"/>
      <c r="L113" s="43"/>
      <c r="M113" s="43"/>
    </row>
    <row r="114" customFormat="false" ht="18" hidden="false" customHeight="false" outlineLevel="0" collapsed="false">
      <c r="A114" s="68" t="s">
        <v>94</v>
      </c>
      <c r="B114" s="69" t="n">
        <v>2</v>
      </c>
      <c r="D114" s="0" t="n">
        <v>7</v>
      </c>
      <c r="E114" s="68" t="s">
        <v>30</v>
      </c>
      <c r="F114" s="70" t="n">
        <v>8</v>
      </c>
      <c r="I114" s="43"/>
      <c r="J114" s="43"/>
      <c r="K114" s="43"/>
      <c r="L114" s="43"/>
      <c r="M114" s="43"/>
    </row>
    <row r="115" customFormat="false" ht="18" hidden="false" customHeight="false" outlineLevel="0" collapsed="false">
      <c r="A115" s="68" t="s">
        <v>71</v>
      </c>
      <c r="B115" s="69" t="n">
        <v>1</v>
      </c>
      <c r="D115" s="0" t="n">
        <v>8</v>
      </c>
      <c r="E115" s="68" t="s">
        <v>90</v>
      </c>
      <c r="F115" s="70" t="n">
        <v>8</v>
      </c>
      <c r="I115" s="43"/>
      <c r="J115" s="43"/>
      <c r="K115" s="43"/>
      <c r="L115" s="43"/>
      <c r="M115" s="43"/>
    </row>
    <row r="116" customFormat="false" ht="18" hidden="false" customHeight="false" outlineLevel="0" collapsed="false">
      <c r="A116" s="47"/>
      <c r="B116" s="46"/>
      <c r="D116" s="0" t="n">
        <v>9</v>
      </c>
      <c r="E116" s="68" t="s">
        <v>88</v>
      </c>
      <c r="F116" s="70" t="n">
        <v>7</v>
      </c>
      <c r="I116" s="43"/>
      <c r="J116" s="43"/>
      <c r="K116" s="43"/>
      <c r="L116" s="43"/>
      <c r="M116" s="43"/>
    </row>
    <row r="117" customFormat="false" ht="18" hidden="false" customHeight="false" outlineLevel="0" collapsed="false">
      <c r="A117" s="47"/>
      <c r="B117" s="46"/>
      <c r="D117" s="0" t="n">
        <v>10</v>
      </c>
      <c r="E117" s="68" t="s">
        <v>85</v>
      </c>
      <c r="F117" s="70" t="n">
        <v>6</v>
      </c>
      <c r="I117" s="43"/>
      <c r="J117" s="43"/>
      <c r="K117" s="43"/>
      <c r="L117" s="43"/>
      <c r="M117" s="43"/>
    </row>
    <row r="118" customFormat="false" ht="18" hidden="false" customHeight="false" outlineLevel="0" collapsed="false">
      <c r="A118" s="47"/>
      <c r="B118" s="46"/>
      <c r="D118" s="0" t="n">
        <v>11</v>
      </c>
      <c r="E118" s="68" t="s">
        <v>23</v>
      </c>
      <c r="F118" s="70" t="n">
        <v>6</v>
      </c>
      <c r="I118" s="43"/>
      <c r="J118" s="43"/>
      <c r="K118" s="43"/>
      <c r="L118" s="43"/>
      <c r="M118" s="43"/>
    </row>
    <row r="119" customFormat="false" ht="18" hidden="false" customHeight="false" outlineLevel="0" collapsed="false">
      <c r="A119" s="47"/>
      <c r="B119" s="62"/>
      <c r="D119" s="0" t="n">
        <v>12</v>
      </c>
      <c r="E119" s="68" t="s">
        <v>89</v>
      </c>
      <c r="F119" s="70" t="n">
        <v>3</v>
      </c>
      <c r="I119" s="43"/>
      <c r="J119" s="43"/>
      <c r="K119" s="43"/>
      <c r="L119" s="43"/>
      <c r="M119" s="43"/>
    </row>
    <row r="120" customFormat="false" ht="18" hidden="false" customHeight="false" outlineLevel="0" collapsed="false">
      <c r="A120" s="47"/>
      <c r="B120" s="62"/>
      <c r="D120" s="0" t="n">
        <v>13</v>
      </c>
      <c r="E120" s="71" t="s">
        <v>91</v>
      </c>
      <c r="F120" s="72" t="n">
        <v>2</v>
      </c>
      <c r="I120" s="43"/>
      <c r="J120" s="43"/>
      <c r="K120" s="43"/>
      <c r="L120" s="43"/>
      <c r="M120" s="43"/>
    </row>
    <row r="121" customFormat="false" ht="12.75" hidden="false" customHeight="false" outlineLevel="0" collapsed="false">
      <c r="A121" s="48"/>
      <c r="B121" s="63"/>
    </row>
    <row r="127" customFormat="false" ht="12.75" hidden="false" customHeight="false" outlineLevel="0" collapsed="false">
      <c r="F127" s="55"/>
    </row>
    <row r="128" customFormat="false" ht="12.75" hidden="false" customHeight="false" outlineLevel="0" collapsed="false">
      <c r="F128" s="55"/>
    </row>
    <row r="129" customFormat="false" ht="12.75" hidden="false" customHeight="false" outlineLevel="0" collapsed="false">
      <c r="F129" s="55"/>
    </row>
    <row r="130" customFormat="false" ht="12.75" hidden="false" customHeight="false" outlineLevel="0" collapsed="false">
      <c r="F130" s="55"/>
    </row>
    <row r="133" customFormat="false" ht="18" hidden="false" customHeight="false" outlineLevel="0" collapsed="false">
      <c r="A133" s="35" t="s">
        <v>95</v>
      </c>
      <c r="B133" s="36"/>
      <c r="E133" s="37" t="s">
        <v>65</v>
      </c>
      <c r="F133" s="37"/>
    </row>
    <row r="134" customFormat="false" ht="12.75" hidden="false" customHeight="false" outlineLevel="0" collapsed="false">
      <c r="A134" s="38"/>
      <c r="B134" s="39"/>
      <c r="C134" s="40"/>
      <c r="E134" s="38"/>
      <c r="F134" s="39"/>
    </row>
    <row r="135" customFormat="false" ht="18" hidden="false" customHeight="false" outlineLevel="0" collapsed="false">
      <c r="A135" s="73" t="s">
        <v>96</v>
      </c>
      <c r="B135" s="46"/>
      <c r="D135" s="74" t="n">
        <v>1</v>
      </c>
      <c r="E135" s="75" t="s">
        <v>82</v>
      </c>
      <c r="F135" s="67" t="n">
        <v>26</v>
      </c>
    </row>
    <row r="136" customFormat="false" ht="18" hidden="false" customHeight="false" outlineLevel="0" collapsed="false">
      <c r="A136" s="47"/>
      <c r="B136" s="46"/>
      <c r="D136" s="74" t="n">
        <f aca="false">D135+1</f>
        <v>2</v>
      </c>
      <c r="E136" s="68" t="s">
        <v>84</v>
      </c>
      <c r="F136" s="70" t="n">
        <v>22</v>
      </c>
    </row>
    <row r="137" customFormat="false" ht="18" hidden="false" customHeight="false" outlineLevel="0" collapsed="false">
      <c r="A137" s="47"/>
      <c r="B137" s="46"/>
      <c r="D137" s="74" t="n">
        <f aca="false">D136+1</f>
        <v>3</v>
      </c>
      <c r="E137" s="68" t="s">
        <v>83</v>
      </c>
      <c r="F137" s="70" t="n">
        <v>20</v>
      </c>
    </row>
    <row r="138" customFormat="false" ht="18" hidden="false" customHeight="false" outlineLevel="0" collapsed="false">
      <c r="A138" s="47"/>
      <c r="B138" s="46"/>
      <c r="D138" s="74" t="n">
        <f aca="false">D137+1</f>
        <v>4</v>
      </c>
      <c r="E138" s="68" t="s">
        <v>86</v>
      </c>
      <c r="F138" s="70" t="n">
        <v>20</v>
      </c>
    </row>
    <row r="139" customFormat="false" ht="18" hidden="false" customHeight="false" outlineLevel="0" collapsed="false">
      <c r="A139" s="47"/>
      <c r="B139" s="46"/>
      <c r="D139" s="74" t="n">
        <f aca="false">D138+1</f>
        <v>5</v>
      </c>
      <c r="E139" s="68" t="s">
        <v>17</v>
      </c>
      <c r="F139" s="70" t="n">
        <v>16</v>
      </c>
    </row>
    <row r="140" customFormat="false" ht="18" hidden="false" customHeight="false" outlineLevel="0" collapsed="false">
      <c r="A140" s="47"/>
      <c r="B140" s="46"/>
      <c r="D140" s="74" t="n">
        <f aca="false">D139+1</f>
        <v>6</v>
      </c>
      <c r="E140" s="68" t="s">
        <v>87</v>
      </c>
      <c r="F140" s="70" t="n">
        <v>9</v>
      </c>
    </row>
    <row r="141" customFormat="false" ht="18" hidden="false" customHeight="false" outlineLevel="0" collapsed="false">
      <c r="A141" s="47"/>
      <c r="B141" s="46"/>
      <c r="D141" s="74" t="n">
        <f aca="false">D140+1</f>
        <v>7</v>
      </c>
      <c r="E141" s="68" t="s">
        <v>30</v>
      </c>
      <c r="F141" s="70" t="n">
        <v>8</v>
      </c>
    </row>
    <row r="142" customFormat="false" ht="18" hidden="false" customHeight="false" outlineLevel="0" collapsed="false">
      <c r="A142" s="47"/>
      <c r="B142" s="46"/>
      <c r="D142" s="74" t="n">
        <f aca="false">D141+1</f>
        <v>8</v>
      </c>
      <c r="E142" s="68" t="s">
        <v>90</v>
      </c>
      <c r="F142" s="70" t="n">
        <v>8</v>
      </c>
    </row>
    <row r="143" customFormat="false" ht="18" hidden="false" customHeight="false" outlineLevel="0" collapsed="false">
      <c r="A143" s="47"/>
      <c r="B143" s="46"/>
      <c r="D143" s="74" t="n">
        <f aca="false">D142+1</f>
        <v>9</v>
      </c>
      <c r="E143" s="68" t="s">
        <v>88</v>
      </c>
      <c r="F143" s="70" t="n">
        <v>7</v>
      </c>
    </row>
    <row r="144" customFormat="false" ht="18" hidden="false" customHeight="false" outlineLevel="0" collapsed="false">
      <c r="A144" s="47"/>
      <c r="B144" s="46"/>
      <c r="D144" s="74" t="n">
        <f aca="false">D143+1</f>
        <v>10</v>
      </c>
      <c r="E144" s="68" t="s">
        <v>85</v>
      </c>
      <c r="F144" s="70" t="n">
        <v>6</v>
      </c>
    </row>
    <row r="145" customFormat="false" ht="18" hidden="false" customHeight="false" outlineLevel="0" collapsed="false">
      <c r="A145" s="47"/>
      <c r="B145" s="46"/>
      <c r="D145" s="74" t="n">
        <f aca="false">D144+1</f>
        <v>11</v>
      </c>
      <c r="E145" s="68" t="s">
        <v>23</v>
      </c>
      <c r="F145" s="70" t="n">
        <v>6</v>
      </c>
    </row>
    <row r="146" customFormat="false" ht="18" hidden="false" customHeight="false" outlineLevel="0" collapsed="false">
      <c r="A146" s="47"/>
      <c r="B146" s="62"/>
      <c r="D146" s="74" t="n">
        <f aca="false">D145+1</f>
        <v>12</v>
      </c>
      <c r="E146" s="68" t="s">
        <v>89</v>
      </c>
      <c r="F146" s="70" t="n">
        <v>3</v>
      </c>
    </row>
    <row r="147" customFormat="false" ht="18" hidden="false" customHeight="false" outlineLevel="0" collapsed="false">
      <c r="A147" s="47"/>
      <c r="B147" s="62"/>
      <c r="D147" s="74" t="n">
        <f aca="false">D146+1</f>
        <v>13</v>
      </c>
      <c r="E147" s="68" t="s">
        <v>91</v>
      </c>
      <c r="F147" s="70" t="n">
        <v>2</v>
      </c>
    </row>
    <row r="148" customFormat="false" ht="12.75" hidden="false" customHeight="false" outlineLevel="0" collapsed="false">
      <c r="A148" s="48"/>
      <c r="B148" s="63"/>
      <c r="E148" s="47"/>
      <c r="F148" s="62"/>
    </row>
    <row r="149" customFormat="false" ht="12.75" hidden="false" customHeight="false" outlineLevel="0" collapsed="false">
      <c r="E149" s="47"/>
      <c r="F149" s="62"/>
    </row>
    <row r="150" customFormat="false" ht="12.75" hidden="false" customHeight="false" outlineLevel="0" collapsed="false">
      <c r="E150" s="47"/>
      <c r="F150" s="62"/>
    </row>
    <row r="151" customFormat="false" ht="12.75" hidden="false" customHeight="false" outlineLevel="0" collapsed="false">
      <c r="E151" s="47"/>
      <c r="F151" s="62"/>
    </row>
    <row r="152" customFormat="false" ht="12.75" hidden="false" customHeight="false" outlineLevel="0" collapsed="false">
      <c r="E152" s="47"/>
      <c r="F152" s="62"/>
    </row>
    <row r="153" customFormat="false" ht="12.75" hidden="false" customHeight="false" outlineLevel="0" collapsed="false">
      <c r="E153" s="47"/>
      <c r="F153" s="62"/>
    </row>
    <row r="154" customFormat="false" ht="12.75" hidden="false" customHeight="false" outlineLevel="0" collapsed="false">
      <c r="E154" s="47"/>
      <c r="F154" s="62"/>
    </row>
    <row r="155" customFormat="false" ht="12.75" hidden="false" customHeight="false" outlineLevel="0" collapsed="false">
      <c r="E155" s="48"/>
      <c r="F155" s="76"/>
    </row>
    <row r="156" customFormat="false" ht="12.75" hidden="false" customHeight="false" outlineLevel="0" collapsed="false">
      <c r="F156" s="55"/>
    </row>
    <row r="157" customFormat="false" ht="12.75" hidden="false" customHeight="false" outlineLevel="0" collapsed="false">
      <c r="F157" s="55"/>
    </row>
    <row r="160" customFormat="false" ht="18" hidden="false" customHeight="false" outlineLevel="0" collapsed="false">
      <c r="A160" s="35" t="s">
        <v>97</v>
      </c>
      <c r="B160" s="36"/>
      <c r="E160" s="77" t="s">
        <v>65</v>
      </c>
      <c r="F160" s="77"/>
    </row>
    <row r="161" customFormat="false" ht="18.75" hidden="false" customHeight="false" outlineLevel="0" collapsed="false">
      <c r="A161" s="78" t="s">
        <v>96</v>
      </c>
      <c r="B161" s="79"/>
      <c r="C161" s="40"/>
      <c r="D161" s="43" t="n">
        <v>1</v>
      </c>
      <c r="E161" s="80" t="s">
        <v>82</v>
      </c>
      <c r="F161" s="81" t="n">
        <v>26</v>
      </c>
    </row>
    <row r="162" customFormat="false" ht="18.75" hidden="false" customHeight="false" outlineLevel="0" collapsed="false">
      <c r="A162" s="82"/>
      <c r="B162" s="83"/>
      <c r="C162" s="84"/>
      <c r="D162" s="85" t="n">
        <f aca="false">D162+1</f>
        <v>0</v>
      </c>
      <c r="E162" s="86" t="s">
        <v>84</v>
      </c>
      <c r="F162" s="87" t="n">
        <v>22</v>
      </c>
    </row>
    <row r="163" customFormat="false" ht="18.75" hidden="false" customHeight="false" outlineLevel="0" collapsed="false">
      <c r="A163" s="82"/>
      <c r="B163" s="83"/>
      <c r="C163" s="84"/>
      <c r="D163" s="85" t="n">
        <v>2</v>
      </c>
      <c r="E163" s="88" t="s">
        <v>83</v>
      </c>
      <c r="F163" s="89" t="n">
        <v>20</v>
      </c>
    </row>
    <row r="164" customFormat="false" ht="18.75" hidden="false" customHeight="false" outlineLevel="0" collapsed="false">
      <c r="A164" s="82"/>
      <c r="B164" s="83"/>
      <c r="C164" s="84"/>
      <c r="D164" s="85" t="n">
        <v>3</v>
      </c>
      <c r="E164" s="88" t="s">
        <v>86</v>
      </c>
      <c r="F164" s="89" t="n">
        <v>20</v>
      </c>
    </row>
    <row r="165" customFormat="false" ht="18.75" hidden="false" customHeight="false" outlineLevel="0" collapsed="false">
      <c r="A165" s="82"/>
      <c r="B165" s="83"/>
      <c r="C165" s="84"/>
      <c r="D165" s="85" t="n">
        <v>4</v>
      </c>
      <c r="E165" s="88" t="s">
        <v>17</v>
      </c>
      <c r="F165" s="89" t="n">
        <v>16</v>
      </c>
    </row>
    <row r="166" customFormat="false" ht="18.75" hidden="false" customHeight="false" outlineLevel="0" collapsed="false">
      <c r="A166" s="82"/>
      <c r="B166" s="83"/>
      <c r="C166" s="84"/>
      <c r="D166" s="85" t="n">
        <v>5</v>
      </c>
      <c r="E166" s="88" t="s">
        <v>87</v>
      </c>
      <c r="F166" s="89" t="n">
        <v>9</v>
      </c>
    </row>
    <row r="167" customFormat="false" ht="18.75" hidden="false" customHeight="false" outlineLevel="0" collapsed="false">
      <c r="A167" s="82"/>
      <c r="B167" s="83"/>
      <c r="C167" s="84"/>
      <c r="D167" s="85" t="n">
        <v>6</v>
      </c>
      <c r="E167" s="88" t="s">
        <v>30</v>
      </c>
      <c r="F167" s="89" t="n">
        <v>8</v>
      </c>
    </row>
    <row r="168" customFormat="false" ht="18.75" hidden="false" customHeight="false" outlineLevel="0" collapsed="false">
      <c r="A168" s="82"/>
      <c r="B168" s="83"/>
      <c r="C168" s="84"/>
      <c r="D168" s="85" t="n">
        <v>7</v>
      </c>
      <c r="E168" s="88" t="s">
        <v>90</v>
      </c>
      <c r="F168" s="89" t="n">
        <v>8</v>
      </c>
    </row>
    <row r="169" customFormat="false" ht="18.75" hidden="false" customHeight="false" outlineLevel="0" collapsed="false">
      <c r="A169" s="82"/>
      <c r="B169" s="83"/>
      <c r="C169" s="84"/>
      <c r="D169" s="85" t="n">
        <v>8</v>
      </c>
      <c r="E169" s="88" t="s">
        <v>88</v>
      </c>
      <c r="F169" s="89" t="n">
        <v>7</v>
      </c>
    </row>
    <row r="170" customFormat="false" ht="18.75" hidden="false" customHeight="false" outlineLevel="0" collapsed="false">
      <c r="A170" s="82"/>
      <c r="B170" s="83"/>
      <c r="C170" s="84"/>
      <c r="D170" s="85" t="n">
        <v>9</v>
      </c>
      <c r="E170" s="88" t="s">
        <v>85</v>
      </c>
      <c r="F170" s="89" t="n">
        <v>6</v>
      </c>
    </row>
    <row r="171" customFormat="false" ht="18.75" hidden="false" customHeight="false" outlineLevel="0" collapsed="false">
      <c r="A171" s="82"/>
      <c r="B171" s="83"/>
      <c r="C171" s="84"/>
      <c r="D171" s="85" t="n">
        <v>10</v>
      </c>
      <c r="E171" s="88" t="s">
        <v>23</v>
      </c>
      <c r="F171" s="89" t="n">
        <v>6</v>
      </c>
    </row>
    <row r="172" customFormat="false" ht="18.75" hidden="false" customHeight="false" outlineLevel="0" collapsed="false">
      <c r="A172" s="82"/>
      <c r="B172" s="83"/>
      <c r="C172" s="84"/>
      <c r="D172" s="85" t="n">
        <v>11</v>
      </c>
      <c r="E172" s="88" t="s">
        <v>89</v>
      </c>
      <c r="F172" s="89" t="n">
        <v>3</v>
      </c>
    </row>
    <row r="173" customFormat="false" ht="18.75" hidden="false" customHeight="false" outlineLevel="0" collapsed="false">
      <c r="A173" s="82"/>
      <c r="B173" s="90"/>
      <c r="C173" s="84"/>
      <c r="D173" s="85" t="n">
        <v>12</v>
      </c>
      <c r="E173" s="91" t="s">
        <v>91</v>
      </c>
      <c r="F173" s="92" t="n">
        <v>2</v>
      </c>
    </row>
    <row r="174" customFormat="false" ht="13.5" hidden="false" customHeight="false" outlineLevel="0" collapsed="false">
      <c r="A174" s="82"/>
      <c r="B174" s="90"/>
      <c r="C174" s="84"/>
      <c r="D174" s="82"/>
      <c r="E174" s="93"/>
      <c r="F174" s="94"/>
    </row>
    <row r="175" customFormat="false" ht="13.5" hidden="false" customHeight="false" outlineLevel="0" collapsed="false">
      <c r="A175" s="82"/>
      <c r="B175" s="90"/>
      <c r="C175" s="84"/>
      <c r="D175" s="82"/>
      <c r="E175" s="82"/>
      <c r="F175" s="83"/>
    </row>
    <row r="176" customFormat="false" ht="12.75" hidden="false" customHeight="false" outlineLevel="0" collapsed="false">
      <c r="D176" s="82"/>
      <c r="E176" s="82"/>
      <c r="F176" s="83"/>
    </row>
    <row r="177" customFormat="false" ht="12.75" hidden="false" customHeight="false" outlineLevel="0" collapsed="false">
      <c r="A177" s="82"/>
      <c r="B177" s="90"/>
      <c r="C177" s="84"/>
      <c r="D177" s="82"/>
      <c r="E177" s="82"/>
      <c r="F177" s="83"/>
    </row>
    <row r="178" customFormat="false" ht="12.75" hidden="false" customHeight="false" outlineLevel="0" collapsed="false">
      <c r="A178" s="82"/>
      <c r="B178" s="90"/>
      <c r="C178" s="84"/>
      <c r="D178" s="82"/>
      <c r="E178" s="82"/>
      <c r="F178" s="83"/>
    </row>
    <row r="179" customFormat="false" ht="12.75" hidden="false" customHeight="false" outlineLevel="0" collapsed="false">
      <c r="A179" s="82"/>
      <c r="B179" s="90"/>
      <c r="C179" s="84"/>
      <c r="D179" s="82"/>
      <c r="E179" s="82"/>
      <c r="F179" s="83"/>
    </row>
    <row r="180" customFormat="false" ht="12.75" hidden="false" customHeight="false" outlineLevel="0" collapsed="false">
      <c r="A180" s="82"/>
      <c r="B180" s="90"/>
      <c r="C180" s="84"/>
      <c r="D180" s="82"/>
      <c r="E180" s="82"/>
      <c r="F180" s="83"/>
    </row>
    <row r="181" customFormat="false" ht="12.75" hidden="false" customHeight="false" outlineLevel="0" collapsed="false">
      <c r="A181" s="82"/>
      <c r="B181" s="90"/>
      <c r="C181" s="84"/>
      <c r="D181" s="82"/>
      <c r="E181" s="82"/>
      <c r="F181" s="83"/>
    </row>
    <row r="182" customFormat="false" ht="12.75" hidden="false" customHeight="false" outlineLevel="0" collapsed="false">
      <c r="A182" s="82"/>
      <c r="B182" s="90"/>
      <c r="C182" s="84"/>
      <c r="D182" s="82"/>
      <c r="E182" s="82"/>
      <c r="F182" s="90"/>
    </row>
    <row r="183" customFormat="false" ht="12.75" hidden="false" customHeight="false" outlineLevel="0" collapsed="false">
      <c r="A183" s="82"/>
      <c r="B183" s="90"/>
      <c r="C183" s="84"/>
      <c r="D183" s="82"/>
      <c r="E183" s="82"/>
      <c r="F183" s="83"/>
    </row>
    <row r="184" customFormat="false" ht="12.75" hidden="false" customHeight="false" outlineLevel="0" collapsed="false">
      <c r="A184" s="82"/>
      <c r="B184" s="90"/>
      <c r="C184" s="84"/>
      <c r="D184" s="82"/>
      <c r="E184" s="82"/>
      <c r="F184" s="83"/>
    </row>
    <row r="185" customFormat="false" ht="12.75" hidden="false" customHeight="false" outlineLevel="0" collapsed="false">
      <c r="A185" s="82"/>
      <c r="B185" s="90"/>
      <c r="C185" s="84"/>
      <c r="D185" s="82"/>
      <c r="E185" s="82"/>
      <c r="F185" s="83"/>
    </row>
    <row r="188" customFormat="false" ht="18" hidden="false" customHeight="false" outlineLevel="0" collapsed="false">
      <c r="A188" s="35" t="s">
        <v>98</v>
      </c>
      <c r="B188" s="36"/>
      <c r="E188" s="37" t="s">
        <v>65</v>
      </c>
      <c r="F188" s="37"/>
    </row>
    <row r="189" customFormat="false" ht="18.75" hidden="false" customHeight="false" outlineLevel="0" collapsed="false">
      <c r="A189" s="95"/>
      <c r="B189" s="96"/>
      <c r="C189" s="40"/>
      <c r="E189" s="95"/>
      <c r="F189" s="96"/>
    </row>
    <row r="190" customFormat="false" ht="18" hidden="false" customHeight="false" outlineLevel="0" collapsed="false">
      <c r="A190" s="65"/>
      <c r="B190" s="66"/>
      <c r="E190" s="97"/>
      <c r="F190" s="98"/>
    </row>
    <row r="191" customFormat="false" ht="18" hidden="false" customHeight="false" outlineLevel="0" collapsed="false">
      <c r="A191" s="68"/>
      <c r="B191" s="69"/>
      <c r="E191" s="97"/>
      <c r="F191" s="99"/>
    </row>
    <row r="192" customFormat="false" ht="18" hidden="false" customHeight="false" outlineLevel="0" collapsed="false">
      <c r="A192" s="68"/>
      <c r="B192" s="69"/>
      <c r="E192" s="97"/>
      <c r="F192" s="99"/>
    </row>
    <row r="193" customFormat="false" ht="18" hidden="false" customHeight="false" outlineLevel="0" collapsed="false">
      <c r="A193" s="68"/>
      <c r="B193" s="69"/>
      <c r="E193" s="97"/>
      <c r="F193" s="99"/>
    </row>
    <row r="194" customFormat="false" ht="18" hidden="false" customHeight="false" outlineLevel="0" collapsed="false">
      <c r="A194" s="68"/>
      <c r="B194" s="69"/>
      <c r="E194" s="97"/>
      <c r="F194" s="99"/>
    </row>
    <row r="195" customFormat="false" ht="18" hidden="false" customHeight="false" outlineLevel="0" collapsed="false">
      <c r="A195" s="68"/>
      <c r="B195" s="69"/>
      <c r="E195" s="97"/>
      <c r="F195" s="99"/>
    </row>
    <row r="196" customFormat="false" ht="18" hidden="false" customHeight="false" outlineLevel="0" collapsed="false">
      <c r="A196" s="68"/>
      <c r="B196" s="69"/>
      <c r="E196" s="97"/>
      <c r="F196" s="99"/>
    </row>
    <row r="197" customFormat="false" ht="18" hidden="false" customHeight="false" outlineLevel="0" collapsed="false">
      <c r="A197" s="68"/>
      <c r="B197" s="69"/>
      <c r="E197" s="97"/>
      <c r="F197" s="99"/>
    </row>
    <row r="198" customFormat="false" ht="18" hidden="false" customHeight="false" outlineLevel="0" collapsed="false">
      <c r="A198" s="68"/>
      <c r="B198" s="69"/>
      <c r="E198" s="97"/>
      <c r="F198" s="99"/>
    </row>
    <row r="199" customFormat="false" ht="18" hidden="false" customHeight="false" outlineLevel="0" collapsed="false">
      <c r="A199" s="68"/>
      <c r="B199" s="69"/>
      <c r="E199" s="97"/>
      <c r="F199" s="99"/>
    </row>
    <row r="200" customFormat="false" ht="18" hidden="false" customHeight="false" outlineLevel="0" collapsed="false">
      <c r="A200" s="68"/>
      <c r="B200" s="69"/>
      <c r="E200" s="97"/>
      <c r="F200" s="99"/>
    </row>
    <row r="201" customFormat="false" ht="18" hidden="false" customHeight="false" outlineLevel="0" collapsed="false">
      <c r="A201" s="68"/>
      <c r="B201" s="70"/>
      <c r="E201" s="97"/>
      <c r="F201" s="99"/>
    </row>
    <row r="202" customFormat="false" ht="18" hidden="false" customHeight="false" outlineLevel="0" collapsed="false">
      <c r="A202" s="68"/>
      <c r="B202" s="70"/>
      <c r="E202" s="97"/>
      <c r="F202" s="99"/>
    </row>
    <row r="203" customFormat="false" ht="18" hidden="false" customHeight="false" outlineLevel="0" collapsed="false">
      <c r="A203" s="71"/>
      <c r="B203" s="100"/>
      <c r="E203" s="97"/>
      <c r="F203" s="99"/>
    </row>
    <row r="204" customFormat="false" ht="12.75" hidden="false" customHeight="false" outlineLevel="0" collapsed="false">
      <c r="E204" s="82"/>
      <c r="F204" s="83"/>
    </row>
    <row r="205" customFormat="false" ht="12.75" hidden="false" customHeight="false" outlineLevel="0" collapsed="false">
      <c r="E205" s="82"/>
      <c r="F205" s="83"/>
    </row>
    <row r="206" customFormat="false" ht="12.75" hidden="false" customHeight="false" outlineLevel="0" collapsed="false">
      <c r="E206" s="82"/>
      <c r="F206" s="83"/>
    </row>
    <row r="207" customFormat="false" ht="12.75" hidden="false" customHeight="false" outlineLevel="0" collapsed="false">
      <c r="E207" s="82"/>
      <c r="F207" s="83"/>
    </row>
    <row r="208" customFormat="false" ht="12.75" hidden="false" customHeight="false" outlineLevel="0" collapsed="false">
      <c r="E208" s="82"/>
      <c r="F208" s="83"/>
    </row>
    <row r="209" customFormat="false" ht="12.75" hidden="false" customHeight="false" outlineLevel="0" collapsed="false">
      <c r="E209" s="82"/>
      <c r="F209" s="83"/>
    </row>
    <row r="210" customFormat="false" ht="12.75" hidden="false" customHeight="false" outlineLevel="0" collapsed="false">
      <c r="E210" s="82"/>
      <c r="F210" s="83"/>
    </row>
    <row r="211" customFormat="false" ht="12.75" hidden="false" customHeight="false" outlineLevel="0" collapsed="false">
      <c r="E211" s="82"/>
      <c r="F211" s="83"/>
    </row>
    <row r="212" customFormat="false" ht="12.75" hidden="false" customHeight="false" outlineLevel="0" collapsed="false">
      <c r="E212" s="82"/>
      <c r="F212" s="83"/>
    </row>
    <row r="213" customFormat="false" ht="12.75" hidden="false" customHeight="false" outlineLevel="0" collapsed="false">
      <c r="E213" s="82"/>
      <c r="F213" s="83"/>
    </row>
    <row r="216" customFormat="false" ht="18" hidden="false" customHeight="false" outlineLevel="0" collapsed="false">
      <c r="A216" s="35" t="s">
        <v>99</v>
      </c>
      <c r="B216" s="36"/>
      <c r="E216" s="37" t="s">
        <v>65</v>
      </c>
      <c r="F216" s="37"/>
    </row>
    <row r="217" customFormat="false" ht="18.75" hidden="false" customHeight="false" outlineLevel="0" collapsed="false">
      <c r="A217" s="95"/>
      <c r="B217" s="96"/>
      <c r="C217" s="101"/>
      <c r="D217" s="74"/>
      <c r="E217" s="95"/>
      <c r="F217" s="96"/>
    </row>
    <row r="218" customFormat="false" ht="18" hidden="false" customHeight="false" outlineLevel="0" collapsed="false">
      <c r="A218" s="65"/>
      <c r="B218" s="66"/>
      <c r="C218" s="102"/>
      <c r="D218" s="74"/>
      <c r="E218" s="103"/>
      <c r="F218" s="104"/>
    </row>
    <row r="219" customFormat="false" ht="18" hidden="false" customHeight="false" outlineLevel="0" collapsed="false">
      <c r="A219" s="68"/>
      <c r="B219" s="69"/>
      <c r="C219" s="102"/>
      <c r="D219" s="74"/>
      <c r="E219" s="105"/>
      <c r="F219" s="106"/>
    </row>
    <row r="220" customFormat="false" ht="18" hidden="false" customHeight="false" outlineLevel="0" collapsed="false">
      <c r="A220" s="68"/>
      <c r="B220" s="69"/>
      <c r="C220" s="102"/>
      <c r="D220" s="74"/>
      <c r="E220" s="105"/>
      <c r="F220" s="106"/>
    </row>
    <row r="221" customFormat="false" ht="18" hidden="false" customHeight="false" outlineLevel="0" collapsed="false">
      <c r="A221" s="68"/>
      <c r="B221" s="69"/>
      <c r="C221" s="102"/>
      <c r="D221" s="74"/>
      <c r="E221" s="105"/>
      <c r="F221" s="106"/>
    </row>
    <row r="222" customFormat="false" ht="18" hidden="false" customHeight="false" outlineLevel="0" collapsed="false">
      <c r="A222" s="68"/>
      <c r="B222" s="69"/>
      <c r="C222" s="102"/>
      <c r="D222" s="74"/>
      <c r="E222" s="105"/>
      <c r="F222" s="106"/>
    </row>
    <row r="223" customFormat="false" ht="18" hidden="false" customHeight="false" outlineLevel="0" collapsed="false">
      <c r="A223" s="68"/>
      <c r="B223" s="69"/>
      <c r="C223" s="102"/>
      <c r="D223" s="74"/>
      <c r="E223" s="105"/>
      <c r="F223" s="106"/>
    </row>
    <row r="224" customFormat="false" ht="18" hidden="false" customHeight="false" outlineLevel="0" collapsed="false">
      <c r="A224" s="68"/>
      <c r="B224" s="69"/>
      <c r="C224" s="102"/>
      <c r="D224" s="74"/>
      <c r="E224" s="105"/>
      <c r="F224" s="106"/>
    </row>
    <row r="225" customFormat="false" ht="18" hidden="false" customHeight="false" outlineLevel="0" collapsed="false">
      <c r="A225" s="68"/>
      <c r="B225" s="69"/>
      <c r="C225" s="102"/>
      <c r="D225" s="74"/>
      <c r="E225" s="105"/>
      <c r="F225" s="106"/>
    </row>
    <row r="226" customFormat="false" ht="18" hidden="false" customHeight="false" outlineLevel="0" collapsed="false">
      <c r="A226" s="68"/>
      <c r="B226" s="69"/>
      <c r="C226" s="102"/>
      <c r="D226" s="74"/>
      <c r="E226" s="105"/>
      <c r="F226" s="106"/>
    </row>
    <row r="227" customFormat="false" ht="18" hidden="false" customHeight="false" outlineLevel="0" collapsed="false">
      <c r="A227" s="68"/>
      <c r="B227" s="69"/>
      <c r="C227" s="102"/>
      <c r="D227" s="74"/>
      <c r="E227" s="105"/>
      <c r="F227" s="106"/>
    </row>
    <row r="228" customFormat="false" ht="18" hidden="false" customHeight="false" outlineLevel="0" collapsed="false">
      <c r="A228" s="68"/>
      <c r="B228" s="69"/>
      <c r="C228" s="102"/>
      <c r="D228" s="74"/>
      <c r="E228" s="105"/>
      <c r="F228" s="106"/>
    </row>
    <row r="229" customFormat="false" ht="18" hidden="false" customHeight="false" outlineLevel="0" collapsed="false">
      <c r="A229" s="68"/>
      <c r="B229" s="70"/>
      <c r="C229" s="102"/>
      <c r="D229" s="74"/>
      <c r="E229" s="105"/>
      <c r="F229" s="106"/>
    </row>
    <row r="230" customFormat="false" ht="18" hidden="false" customHeight="false" outlineLevel="0" collapsed="false">
      <c r="A230" s="68"/>
      <c r="B230" s="70"/>
      <c r="C230" s="102"/>
      <c r="D230" s="74"/>
      <c r="E230" s="105"/>
      <c r="F230" s="106"/>
    </row>
    <row r="231" customFormat="false" ht="18" hidden="false" customHeight="false" outlineLevel="0" collapsed="false">
      <c r="A231" s="71"/>
      <c r="B231" s="100"/>
      <c r="C231" s="102"/>
      <c r="D231" s="74"/>
      <c r="E231" s="105"/>
      <c r="F231" s="106"/>
    </row>
    <row r="232" customFormat="false" ht="18" hidden="false" customHeight="false" outlineLevel="0" collapsed="false">
      <c r="A232" s="74"/>
      <c r="B232" s="102"/>
      <c r="C232" s="102"/>
      <c r="D232" s="74"/>
      <c r="E232" s="105"/>
      <c r="F232" s="106"/>
    </row>
    <row r="233" customFormat="false" ht="18" hidden="false" customHeight="false" outlineLevel="0" collapsed="false">
      <c r="A233" s="74"/>
      <c r="B233" s="102"/>
      <c r="C233" s="102"/>
      <c r="D233" s="74"/>
      <c r="E233" s="105"/>
      <c r="F233" s="106"/>
    </row>
    <row r="234" customFormat="false" ht="18" hidden="false" customHeight="false" outlineLevel="0" collapsed="false">
      <c r="A234" s="74"/>
      <c r="B234" s="102"/>
      <c r="C234" s="102"/>
      <c r="D234" s="74"/>
      <c r="E234" s="105"/>
      <c r="F234" s="106"/>
    </row>
    <row r="235" customFormat="false" ht="18" hidden="false" customHeight="false" outlineLevel="0" collapsed="false">
      <c r="A235" s="74"/>
      <c r="B235" s="102"/>
      <c r="C235" s="102"/>
      <c r="D235" s="74"/>
      <c r="E235" s="105"/>
      <c r="F235" s="106"/>
    </row>
    <row r="236" customFormat="false" ht="18" hidden="false" customHeight="false" outlineLevel="0" collapsed="false">
      <c r="A236" s="74"/>
      <c r="B236" s="102"/>
      <c r="C236" s="102"/>
      <c r="D236" s="74"/>
      <c r="E236" s="105"/>
      <c r="F236" s="106"/>
    </row>
    <row r="237" customFormat="false" ht="18" hidden="false" customHeight="false" outlineLevel="0" collapsed="false">
      <c r="A237" s="74"/>
      <c r="B237" s="102"/>
      <c r="C237" s="102"/>
      <c r="D237" s="74"/>
      <c r="E237" s="105"/>
      <c r="F237" s="106"/>
    </row>
    <row r="238" customFormat="false" ht="18" hidden="false" customHeight="false" outlineLevel="0" collapsed="false">
      <c r="A238" s="74"/>
      <c r="B238" s="102"/>
      <c r="C238" s="102"/>
      <c r="D238" s="74"/>
      <c r="E238" s="105"/>
      <c r="F238" s="106"/>
    </row>
    <row r="239" customFormat="false" ht="18" hidden="false" customHeight="false" outlineLevel="0" collapsed="false">
      <c r="A239" s="74"/>
      <c r="B239" s="102"/>
      <c r="C239" s="102"/>
      <c r="D239" s="74"/>
      <c r="E239" s="105"/>
      <c r="F239" s="106"/>
    </row>
    <row r="240" customFormat="false" ht="18" hidden="false" customHeight="false" outlineLevel="0" collapsed="false">
      <c r="A240" s="74"/>
      <c r="B240" s="102"/>
      <c r="C240" s="102"/>
      <c r="D240" s="74"/>
      <c r="E240" s="105"/>
      <c r="F240" s="106"/>
    </row>
    <row r="241" customFormat="false" ht="12.75" hidden="false" customHeight="false" outlineLevel="0" collapsed="false">
      <c r="E241" s="107"/>
      <c r="F241" s="108"/>
    </row>
  </sheetData>
  <mergeCells count="10">
    <mergeCell ref="E3:F3"/>
    <mergeCell ref="E21:F21"/>
    <mergeCell ref="E39:F39"/>
    <mergeCell ref="E58:F58"/>
    <mergeCell ref="E80:F80"/>
    <mergeCell ref="E106:F106"/>
    <mergeCell ref="E133:F133"/>
    <mergeCell ref="E160:F160"/>
    <mergeCell ref="E188:F188"/>
    <mergeCell ref="E216:F2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6" activeCellId="0" sqref="F26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9.14"/>
    <col collapsed="false" customWidth="true" hidden="false" outlineLevel="0" max="5" min="5" style="0" width="19.29"/>
    <col collapsed="false" customWidth="true" hidden="false" outlineLevel="0" max="6" min="6" style="0" width="8.42"/>
  </cols>
  <sheetData>
    <row r="1" customFormat="false" ht="18" hidden="false" customHeight="false" outlineLevel="0" collapsed="false">
      <c r="A1" s="34" t="s">
        <v>100</v>
      </c>
    </row>
    <row r="2" customFormat="false" ht="18" hidden="false" customHeight="false" outlineLevel="0" collapsed="false">
      <c r="A2" s="34"/>
    </row>
    <row r="3" customFormat="false" ht="15.75" hidden="false" customHeight="false" outlineLevel="0" collapsed="false">
      <c r="A3" s="109" t="s">
        <v>101</v>
      </c>
      <c r="B3" s="110"/>
      <c r="C3" s="110"/>
      <c r="D3" s="110"/>
      <c r="E3" s="109" t="s">
        <v>65</v>
      </c>
      <c r="F3" s="110"/>
    </row>
    <row r="4" customFormat="false" ht="15" hidden="false" customHeight="false" outlineLevel="0" collapsed="false">
      <c r="A4" s="110"/>
      <c r="B4" s="110"/>
      <c r="C4" s="110"/>
      <c r="D4" s="110"/>
      <c r="E4" s="110"/>
      <c r="F4" s="110"/>
    </row>
    <row r="5" customFormat="false" ht="16.5" hidden="false" customHeight="false" outlineLevel="0" collapsed="false">
      <c r="A5" s="111" t="s">
        <v>14</v>
      </c>
      <c r="B5" s="111" t="s">
        <v>102</v>
      </c>
      <c r="C5" s="111" t="s">
        <v>13</v>
      </c>
      <c r="D5" s="110"/>
      <c r="E5" s="111" t="s">
        <v>14</v>
      </c>
      <c r="F5" s="111" t="s">
        <v>13</v>
      </c>
    </row>
    <row r="6" customFormat="false" ht="15.75" hidden="false" customHeight="false" outlineLevel="0" collapsed="false">
      <c r="A6" s="112" t="s">
        <v>103</v>
      </c>
      <c r="B6" s="113" t="n">
        <v>45697</v>
      </c>
      <c r="C6" s="114" t="n">
        <v>2</v>
      </c>
      <c r="D6" s="110"/>
      <c r="E6" s="112" t="s">
        <v>104</v>
      </c>
      <c r="F6" s="114" t="n">
        <v>8</v>
      </c>
    </row>
    <row r="7" customFormat="false" ht="15" hidden="false" customHeight="false" outlineLevel="0" collapsed="false">
      <c r="A7" s="112" t="s">
        <v>103</v>
      </c>
      <c r="B7" s="115" t="n">
        <v>45704</v>
      </c>
      <c r="C7" s="116" t="n">
        <v>2</v>
      </c>
      <c r="D7" s="110"/>
      <c r="E7" s="117" t="s">
        <v>105</v>
      </c>
      <c r="F7" s="116" t="n">
        <v>4</v>
      </c>
    </row>
    <row r="8" customFormat="false" ht="15" hidden="false" customHeight="false" outlineLevel="0" collapsed="false">
      <c r="A8" s="117" t="s">
        <v>106</v>
      </c>
      <c r="B8" s="115" t="n">
        <v>45704</v>
      </c>
      <c r="C8" s="116" t="n">
        <v>2</v>
      </c>
      <c r="D8" s="110"/>
      <c r="E8" s="118" t="s">
        <v>69</v>
      </c>
      <c r="F8" s="119" t="n">
        <v>2</v>
      </c>
    </row>
    <row r="9" customFormat="false" ht="15" hidden="false" customHeight="false" outlineLevel="0" collapsed="false">
      <c r="A9" s="117" t="s">
        <v>69</v>
      </c>
      <c r="B9" s="115" t="n">
        <v>45760</v>
      </c>
      <c r="C9" s="116" t="n">
        <v>2</v>
      </c>
      <c r="D9" s="110"/>
      <c r="E9" s="117" t="s">
        <v>107</v>
      </c>
      <c r="F9" s="116" t="n">
        <v>2</v>
      </c>
    </row>
    <row r="10" customFormat="false" ht="15" hidden="false" customHeight="false" outlineLevel="0" collapsed="false">
      <c r="A10" s="117" t="s">
        <v>107</v>
      </c>
      <c r="B10" s="115" t="n">
        <v>45774</v>
      </c>
      <c r="C10" s="116" t="n">
        <v>2</v>
      </c>
      <c r="D10" s="110"/>
      <c r="E10" s="117" t="s">
        <v>106</v>
      </c>
      <c r="F10" s="116" t="n">
        <v>2</v>
      </c>
    </row>
    <row r="11" customFormat="false" ht="15" hidden="false" customHeight="false" outlineLevel="0" collapsed="false">
      <c r="A11" s="117" t="s">
        <v>105</v>
      </c>
      <c r="B11" s="115" t="n">
        <v>45802</v>
      </c>
      <c r="C11" s="116" t="n">
        <v>2</v>
      </c>
      <c r="D11" s="110"/>
      <c r="E11" s="117" t="s">
        <v>108</v>
      </c>
      <c r="F11" s="116" t="n">
        <v>2</v>
      </c>
    </row>
    <row r="12" customFormat="false" ht="15" hidden="false" customHeight="false" outlineLevel="0" collapsed="false">
      <c r="A12" s="117" t="s">
        <v>105</v>
      </c>
      <c r="B12" s="115" t="n">
        <v>45799</v>
      </c>
      <c r="C12" s="116" t="n">
        <v>2</v>
      </c>
      <c r="D12" s="110"/>
      <c r="E12" s="117"/>
      <c r="F12" s="116"/>
    </row>
    <row r="13" customFormat="false" ht="15" hidden="false" customHeight="false" outlineLevel="0" collapsed="false">
      <c r="A13" s="117" t="s">
        <v>103</v>
      </c>
      <c r="B13" s="115" t="n">
        <v>45858</v>
      </c>
      <c r="C13" s="116" t="n">
        <v>2</v>
      </c>
      <c r="D13" s="110"/>
      <c r="E13" s="117"/>
      <c r="F13" s="116"/>
    </row>
    <row r="14" customFormat="false" ht="15" hidden="false" customHeight="false" outlineLevel="0" collapsed="false">
      <c r="A14" s="117" t="s">
        <v>103</v>
      </c>
      <c r="B14" s="115" t="s">
        <v>109</v>
      </c>
      <c r="C14" s="116" t="n">
        <v>2</v>
      </c>
      <c r="D14" s="110"/>
      <c r="E14" s="117"/>
      <c r="F14" s="116"/>
    </row>
    <row r="15" customFormat="false" ht="15" hidden="false" customHeight="false" outlineLevel="0" collapsed="false">
      <c r="A15" s="117" t="s">
        <v>108</v>
      </c>
      <c r="B15" s="115" t="n">
        <v>45928</v>
      </c>
      <c r="C15" s="116" t="n">
        <v>2</v>
      </c>
      <c r="D15" s="110"/>
      <c r="E15" s="117"/>
      <c r="F15" s="116"/>
    </row>
    <row r="16" customFormat="false" ht="15" hidden="false" customHeight="false" outlineLevel="0" collapsed="false">
      <c r="A16" s="117"/>
      <c r="B16" s="115"/>
      <c r="C16" s="116"/>
      <c r="D16" s="110"/>
      <c r="E16" s="117"/>
      <c r="F16" s="116"/>
    </row>
    <row r="17" customFormat="false" ht="15" hidden="false" customHeight="false" outlineLevel="0" collapsed="false">
      <c r="A17" s="117"/>
      <c r="B17" s="115"/>
      <c r="C17" s="116"/>
      <c r="D17" s="110"/>
      <c r="E17" s="120"/>
      <c r="F17" s="121"/>
    </row>
    <row r="18" customFormat="false" ht="15" hidden="false" customHeight="false" outlineLevel="0" collapsed="false">
      <c r="A18" s="117"/>
      <c r="B18" s="115"/>
      <c r="C18" s="116"/>
      <c r="D18" s="110"/>
      <c r="E18" s="122"/>
      <c r="F18" s="123"/>
    </row>
    <row r="19" customFormat="false" ht="15" hidden="false" customHeight="false" outlineLevel="0" collapsed="false">
      <c r="A19" s="117"/>
      <c r="B19" s="115"/>
      <c r="C19" s="116"/>
      <c r="D19" s="110"/>
      <c r="E19" s="110"/>
      <c r="F19" s="110"/>
    </row>
    <row r="20" customFormat="false" ht="15" hidden="false" customHeight="false" outlineLevel="0" collapsed="false">
      <c r="A20" s="117"/>
      <c r="B20" s="115"/>
      <c r="C20" s="116"/>
      <c r="D20" s="110"/>
      <c r="E20" s="110"/>
      <c r="F20" s="110"/>
    </row>
    <row r="21" customFormat="false" ht="15" hidden="false" customHeight="false" outlineLevel="0" collapsed="false">
      <c r="A21" s="117"/>
      <c r="B21" s="115"/>
      <c r="C21" s="116"/>
      <c r="D21" s="110"/>
      <c r="E21" s="110"/>
      <c r="F21" s="110"/>
    </row>
    <row r="22" customFormat="false" ht="15" hidden="false" customHeight="false" outlineLevel="0" collapsed="false">
      <c r="A22" s="117"/>
      <c r="B22" s="115"/>
      <c r="C22" s="116"/>
      <c r="D22" s="110"/>
      <c r="E22" s="110"/>
      <c r="F22" s="110"/>
    </row>
    <row r="23" customFormat="false" ht="15" hidden="false" customHeight="false" outlineLevel="0" collapsed="false">
      <c r="A23" s="117"/>
      <c r="B23" s="115"/>
      <c r="C23" s="116"/>
      <c r="D23" s="110"/>
      <c r="E23" s="110"/>
      <c r="F23" s="110"/>
    </row>
    <row r="24" customFormat="false" ht="15" hidden="false" customHeight="false" outlineLevel="0" collapsed="false">
      <c r="A24" s="117"/>
      <c r="B24" s="115"/>
      <c r="C24" s="116"/>
      <c r="D24" s="110"/>
      <c r="E24" s="110"/>
      <c r="F24" s="110"/>
    </row>
    <row r="25" customFormat="false" ht="15" hidden="false" customHeight="false" outlineLevel="0" collapsed="false">
      <c r="A25" s="122"/>
      <c r="B25" s="115"/>
      <c r="C25" s="123"/>
      <c r="D25" s="110"/>
      <c r="E25" s="110"/>
      <c r="F25" s="110"/>
    </row>
    <row r="26" customFormat="false" ht="15" hidden="false" customHeight="false" outlineLevel="0" collapsed="false">
      <c r="A26" s="110"/>
      <c r="B26" s="110"/>
      <c r="C26" s="110"/>
      <c r="D26" s="110"/>
      <c r="E26" s="110"/>
      <c r="F26" s="110"/>
    </row>
    <row r="27" customFormat="false" ht="15" hidden="false" customHeight="false" outlineLevel="0" collapsed="false">
      <c r="A27" s="110"/>
      <c r="B27" s="110"/>
      <c r="C27" s="110"/>
      <c r="D27" s="110"/>
      <c r="E27" s="110"/>
      <c r="F27" s="110"/>
    </row>
    <row r="28" customFormat="false" ht="15" hidden="false" customHeight="false" outlineLevel="0" collapsed="false">
      <c r="A28" s="110"/>
      <c r="B28" s="110"/>
      <c r="C28" s="110"/>
      <c r="D28" s="110"/>
      <c r="E28" s="110"/>
      <c r="F28" s="110"/>
    </row>
  </sheetData>
  <dataValidations count="1">
    <dataValidation allowBlank="true" operator="between" showDropDown="false" showErrorMessage="true" showInputMessage="true" sqref="I19" type="list">
      <formula1>"SI,NO,NO S/C"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false" showOutlineSymbols="true" defaultGridColor="true" view="normal" topLeftCell="K1" colorId="64" zoomScale="75" zoomScaleNormal="75" zoomScalePageLayoutView="100" workbookViewId="0">
      <selection pane="topLeft" activeCell="U30" activeCellId="0" sqref="U30"/>
    </sheetView>
  </sheetViews>
  <sheetFormatPr defaultColWidth="10.8671875" defaultRowHeight="15" zeroHeight="false" outlineLevelRow="0" outlineLevelCol="0"/>
  <cols>
    <col collapsed="false" customWidth="true" hidden="false" outlineLevel="0" max="2" min="2" style="0" width="20.14"/>
    <col collapsed="false" customWidth="true" hidden="false" outlineLevel="0" max="3" min="3" style="1" width="25.42"/>
    <col collapsed="false" customWidth="true" hidden="false" outlineLevel="0" max="4" min="4" style="1" width="17"/>
    <col collapsed="false" customWidth="true" hidden="false" outlineLevel="0" max="5" min="5" style="1" width="18.58"/>
    <col collapsed="false" customWidth="true" hidden="false" outlineLevel="0" max="7" min="6" style="1" width="17"/>
    <col collapsed="false" customWidth="true" hidden="false" outlineLevel="0" max="8" min="8" style="124" width="17"/>
    <col collapsed="false" customWidth="true" hidden="false" outlineLevel="0" max="9" min="9" style="125" width="17"/>
    <col collapsed="false" customWidth="true" hidden="false" outlineLevel="0" max="10" min="10" style="1" width="17"/>
    <col collapsed="false" customWidth="true" hidden="false" outlineLevel="0" max="12" min="12" style="0" width="4.86"/>
    <col collapsed="false" customWidth="true" hidden="false" outlineLevel="0" max="13" min="13" style="0" width="17.58"/>
    <col collapsed="false" customWidth="true" hidden="false" outlineLevel="0" max="14" min="14" style="0" width="12.57"/>
    <col collapsed="false" customWidth="true" hidden="false" outlineLevel="0" max="15" min="15" style="0" width="5.28"/>
    <col collapsed="false" customWidth="true" hidden="false" outlineLevel="0" max="16" min="16" style="0" width="18"/>
    <col collapsed="false" customWidth="true" hidden="false" outlineLevel="0" max="17" min="17" style="0" width="13.86"/>
  </cols>
  <sheetData>
    <row r="1" customFormat="false" ht="17.35" hidden="false" customHeight="false" outlineLevel="0" collapsed="false">
      <c r="A1" s="126" t="s">
        <v>110</v>
      </c>
      <c r="D1" s="127"/>
      <c r="E1" s="127"/>
      <c r="F1" s="127"/>
      <c r="H1" s="127"/>
      <c r="I1" s="128"/>
    </row>
    <row r="2" customFormat="false" ht="13.8" hidden="false" customHeight="false" outlineLevel="0" collapsed="false">
      <c r="D2" s="127"/>
      <c r="E2" s="127"/>
      <c r="F2" s="127"/>
      <c r="H2" s="127"/>
      <c r="I2" s="128"/>
      <c r="P2" s="129" t="s">
        <v>111</v>
      </c>
    </row>
    <row r="3" customFormat="false" ht="13.8" hidden="false" customHeight="false" outlineLevel="0" collapsed="false">
      <c r="A3" s="130" t="s">
        <v>112</v>
      </c>
      <c r="B3" s="131" t="s">
        <v>113</v>
      </c>
      <c r="C3" s="132" t="s">
        <v>114</v>
      </c>
      <c r="D3" s="133" t="s">
        <v>115</v>
      </c>
      <c r="E3" s="133" t="s">
        <v>116</v>
      </c>
      <c r="F3" s="133" t="s">
        <v>115</v>
      </c>
      <c r="G3" s="132" t="s">
        <v>117</v>
      </c>
      <c r="H3" s="133" t="s">
        <v>118</v>
      </c>
      <c r="I3" s="134" t="s">
        <v>119</v>
      </c>
      <c r="J3" s="132" t="s">
        <v>120</v>
      </c>
      <c r="M3" s="135" t="s">
        <v>121</v>
      </c>
      <c r="N3" s="136" t="s">
        <v>122</v>
      </c>
      <c r="P3" s="135" t="s">
        <v>123</v>
      </c>
      <c r="Q3" s="136" t="s">
        <v>122</v>
      </c>
    </row>
    <row r="4" customFormat="false" ht="13.8" hidden="false" customHeight="false" outlineLevel="0" collapsed="false">
      <c r="A4" s="137" t="n">
        <v>1</v>
      </c>
      <c r="B4" s="138" t="s">
        <v>124</v>
      </c>
      <c r="C4" s="139" t="s">
        <v>125</v>
      </c>
      <c r="D4" s="140" t="n">
        <v>333.7</v>
      </c>
      <c r="E4" s="139" t="s">
        <v>126</v>
      </c>
      <c r="F4" s="140" t="n">
        <v>166.6</v>
      </c>
      <c r="G4" s="139" t="n">
        <v>19</v>
      </c>
      <c r="H4" s="140" t="n">
        <v>2341.4</v>
      </c>
      <c r="I4" s="141" t="n">
        <v>23004</v>
      </c>
      <c r="J4" s="142" t="n">
        <v>46</v>
      </c>
      <c r="M4" s="143" t="s">
        <v>125</v>
      </c>
      <c r="N4" s="144" t="n">
        <f aca="false">COUNTIF($C$4:$C$54,M4)</f>
        <v>20</v>
      </c>
      <c r="P4" s="143" t="s">
        <v>127</v>
      </c>
      <c r="Q4" s="144" t="n">
        <f aca="false">COUNTIF($E$4:$E$54,P4)</f>
        <v>12</v>
      </c>
    </row>
    <row r="5" customFormat="false" ht="13.8" hidden="false" customHeight="false" outlineLevel="0" collapsed="false">
      <c r="A5" s="137" t="n">
        <v>2</v>
      </c>
      <c r="B5" s="138" t="s">
        <v>128</v>
      </c>
      <c r="C5" s="139" t="s">
        <v>125</v>
      </c>
      <c r="D5" s="140" t="n">
        <v>303.1</v>
      </c>
      <c r="E5" s="139" t="s">
        <v>127</v>
      </c>
      <c r="F5" s="140" t="n">
        <v>176.6</v>
      </c>
      <c r="G5" s="139" t="n">
        <v>21</v>
      </c>
      <c r="H5" s="140" t="n">
        <v>2608.3</v>
      </c>
      <c r="I5" s="141" t="n">
        <v>23504</v>
      </c>
      <c r="J5" s="142" t="n">
        <v>49</v>
      </c>
      <c r="M5" s="143" t="s">
        <v>129</v>
      </c>
      <c r="N5" s="144" t="n">
        <f aca="false">COUNTIF($C$4:$C$54,M5)</f>
        <v>9</v>
      </c>
      <c r="P5" s="143" t="s">
        <v>126</v>
      </c>
      <c r="Q5" s="144" t="n">
        <f aca="false">COUNTIF($E$4:$E$54,P5)</f>
        <v>7</v>
      </c>
    </row>
    <row r="6" customFormat="false" ht="13.8" hidden="false" customHeight="false" outlineLevel="0" collapsed="false">
      <c r="A6" s="137" t="n">
        <v>3</v>
      </c>
      <c r="B6" s="138" t="s">
        <v>130</v>
      </c>
      <c r="C6" s="139" t="s">
        <v>125</v>
      </c>
      <c r="D6" s="140" t="n">
        <v>305</v>
      </c>
      <c r="E6" s="139" t="s">
        <v>127</v>
      </c>
      <c r="F6" s="140" t="n">
        <v>178.4</v>
      </c>
      <c r="G6" s="139" t="n">
        <v>18</v>
      </c>
      <c r="H6" s="140" t="n">
        <v>2118.1</v>
      </c>
      <c r="I6" s="141" t="n">
        <v>22958</v>
      </c>
      <c r="J6" s="139" t="n">
        <v>43</v>
      </c>
      <c r="M6" s="143" t="s">
        <v>131</v>
      </c>
      <c r="N6" s="144" t="n">
        <f aca="false">COUNTIF($C$4:$C$54,M6)</f>
        <v>4</v>
      </c>
      <c r="P6" s="143" t="s">
        <v>132</v>
      </c>
      <c r="Q6" s="144" t="n">
        <f aca="false">COUNTIF($E$4:$E$54,P6)</f>
        <v>5</v>
      </c>
    </row>
    <row r="7" customFormat="false" ht="13.8" hidden="false" customHeight="false" outlineLevel="0" collapsed="false">
      <c r="A7" s="145" t="n">
        <v>4</v>
      </c>
      <c r="B7" s="146" t="s">
        <v>133</v>
      </c>
      <c r="C7" s="147" t="s">
        <v>125</v>
      </c>
      <c r="D7" s="148" t="n">
        <v>372.8</v>
      </c>
      <c r="E7" s="148" t="s">
        <v>127</v>
      </c>
      <c r="F7" s="148" t="n">
        <v>189.9</v>
      </c>
      <c r="G7" s="147" t="n">
        <v>23</v>
      </c>
      <c r="H7" s="148" t="n">
        <v>2562.8</v>
      </c>
      <c r="I7" s="149" t="n">
        <v>24397</v>
      </c>
      <c r="J7" s="147" t="n">
        <v>51</v>
      </c>
      <c r="M7" s="143" t="s">
        <v>134</v>
      </c>
      <c r="N7" s="144" t="n">
        <f aca="false">COUNTIF($C$4:$C$54,M7)</f>
        <v>4</v>
      </c>
      <c r="P7" s="143" t="s">
        <v>135</v>
      </c>
      <c r="Q7" s="144" t="n">
        <f aca="false">COUNTIF($E$4:$E$54,P7)</f>
        <v>5</v>
      </c>
    </row>
    <row r="8" customFormat="false" ht="13.8" hidden="false" customHeight="false" outlineLevel="0" collapsed="false">
      <c r="A8" s="145" t="n">
        <v>5</v>
      </c>
      <c r="B8" s="146" t="s">
        <v>136</v>
      </c>
      <c r="C8" s="147" t="s">
        <v>125</v>
      </c>
      <c r="D8" s="148" t="n">
        <v>366.2</v>
      </c>
      <c r="E8" s="148" t="s">
        <v>137</v>
      </c>
      <c r="F8" s="148" t="n">
        <v>175.6</v>
      </c>
      <c r="G8" s="147" t="n">
        <v>19</v>
      </c>
      <c r="H8" s="148" t="n">
        <v>2184.2</v>
      </c>
      <c r="I8" s="149" t="n">
        <v>24098</v>
      </c>
      <c r="J8" s="147" t="n">
        <v>56</v>
      </c>
      <c r="M8" s="143" t="s">
        <v>138</v>
      </c>
      <c r="N8" s="144" t="n">
        <f aca="false">COUNTIF($C$4:$C$54,M8)</f>
        <v>1</v>
      </c>
      <c r="P8" s="143" t="s">
        <v>138</v>
      </c>
      <c r="Q8" s="144" t="n">
        <f aca="false">COUNTIF($E$4:$E$54,P8)</f>
        <v>4</v>
      </c>
    </row>
    <row r="9" customFormat="false" ht="13.8" hidden="false" customHeight="false" outlineLevel="0" collapsed="false">
      <c r="A9" s="145" t="n">
        <v>6</v>
      </c>
      <c r="B9" s="146" t="s">
        <v>139</v>
      </c>
      <c r="C9" s="147" t="s">
        <v>125</v>
      </c>
      <c r="D9" s="148" t="n">
        <v>416.6</v>
      </c>
      <c r="E9" s="148" t="s">
        <v>127</v>
      </c>
      <c r="F9" s="148" t="n">
        <v>181.1</v>
      </c>
      <c r="G9" s="147" t="n">
        <v>23</v>
      </c>
      <c r="H9" s="148" t="n">
        <v>2519.6</v>
      </c>
      <c r="I9" s="149" t="n">
        <v>24854</v>
      </c>
      <c r="J9" s="147" t="n">
        <v>56</v>
      </c>
      <c r="M9" s="143" t="s">
        <v>140</v>
      </c>
      <c r="N9" s="144" t="n">
        <f aca="false">COUNTIF($C$4:$C$54,M9)</f>
        <v>1</v>
      </c>
      <c r="P9" s="143" t="s">
        <v>141</v>
      </c>
      <c r="Q9" s="144" t="n">
        <f aca="false">COUNTIF($E$4:$E$54,P9)</f>
        <v>2</v>
      </c>
    </row>
    <row r="10" customFormat="false" ht="13.8" hidden="false" customHeight="false" outlineLevel="0" collapsed="false">
      <c r="A10" s="145" t="n">
        <v>7</v>
      </c>
      <c r="B10" s="146" t="s">
        <v>142</v>
      </c>
      <c r="C10" s="147" t="s">
        <v>125</v>
      </c>
      <c r="D10" s="148" t="n">
        <v>371.9</v>
      </c>
      <c r="E10" s="147" t="s">
        <v>127</v>
      </c>
      <c r="F10" s="148" t="n">
        <v>185</v>
      </c>
      <c r="G10" s="147" t="n">
        <v>19</v>
      </c>
      <c r="H10" s="150" t="n">
        <v>2084.7</v>
      </c>
      <c r="I10" s="149" t="n">
        <v>24706</v>
      </c>
      <c r="J10" s="147" t="n">
        <v>48</v>
      </c>
      <c r="M10" s="151"/>
      <c r="N10" s="144"/>
      <c r="P10" s="143" t="s">
        <v>137</v>
      </c>
      <c r="Q10" s="144" t="n">
        <f aca="false">COUNTIF($E$4:$E$54,P10)</f>
        <v>2</v>
      </c>
    </row>
    <row r="11" customFormat="false" ht="13.8" hidden="false" customHeight="false" outlineLevel="0" collapsed="false">
      <c r="A11" s="137" t="n">
        <v>8</v>
      </c>
      <c r="B11" s="138" t="s">
        <v>143</v>
      </c>
      <c r="C11" s="139" t="s">
        <v>125</v>
      </c>
      <c r="D11" s="140" t="n">
        <v>391.8</v>
      </c>
      <c r="E11" s="139" t="s">
        <v>126</v>
      </c>
      <c r="F11" s="140" t="n">
        <v>295.1</v>
      </c>
      <c r="G11" s="139" t="n">
        <v>22</v>
      </c>
      <c r="H11" s="140" t="n">
        <v>2656.1</v>
      </c>
      <c r="I11" s="141" t="n">
        <v>30375</v>
      </c>
      <c r="J11" s="139" t="n">
        <v>61</v>
      </c>
      <c r="M11" s="151"/>
      <c r="N11" s="144"/>
      <c r="P11" s="143" t="s">
        <v>144</v>
      </c>
      <c r="Q11" s="144" t="n">
        <f aca="false">COUNTIF($E$4:$E$54,P11)</f>
        <v>1</v>
      </c>
    </row>
    <row r="12" customFormat="false" ht="13.8" hidden="false" customHeight="false" outlineLevel="0" collapsed="false">
      <c r="A12" s="137" t="n">
        <v>9</v>
      </c>
      <c r="B12" s="138" t="s">
        <v>145</v>
      </c>
      <c r="C12" s="139" t="s">
        <v>125</v>
      </c>
      <c r="D12" s="140" t="n">
        <v>287</v>
      </c>
      <c r="E12" s="139" t="s">
        <v>135</v>
      </c>
      <c r="F12" s="140" t="n">
        <v>105.5</v>
      </c>
      <c r="G12" s="139" t="n">
        <v>15</v>
      </c>
      <c r="H12" s="140" t="n">
        <v>1266</v>
      </c>
      <c r="I12" s="141" t="n">
        <v>14429</v>
      </c>
      <c r="J12" s="139" t="n">
        <v>35</v>
      </c>
      <c r="M12" s="151"/>
      <c r="N12" s="144"/>
      <c r="P12" s="143" t="s">
        <v>140</v>
      </c>
      <c r="Q12" s="144" t="n">
        <f aca="false">COUNTIF($E$4:$E$54,P12)</f>
        <v>1</v>
      </c>
    </row>
    <row r="13" customFormat="false" ht="13.8" hidden="false" customHeight="false" outlineLevel="0" collapsed="false">
      <c r="A13" s="137" t="n">
        <v>10</v>
      </c>
      <c r="B13" s="138" t="s">
        <v>146</v>
      </c>
      <c r="C13" s="139" t="s">
        <v>125</v>
      </c>
      <c r="D13" s="140" t="n">
        <v>311.4</v>
      </c>
      <c r="E13" s="139" t="s">
        <v>127</v>
      </c>
      <c r="F13" s="140" t="n">
        <v>205.7</v>
      </c>
      <c r="G13" s="139" t="n">
        <v>18</v>
      </c>
      <c r="H13" s="140" t="n">
        <v>2429.8</v>
      </c>
      <c r="I13" s="141" t="n">
        <v>22581</v>
      </c>
      <c r="J13" s="139" t="n">
        <v>44</v>
      </c>
      <c r="M13" s="143"/>
      <c r="N13" s="144"/>
      <c r="P13" s="143"/>
      <c r="Q13" s="144"/>
    </row>
    <row r="14" customFormat="false" ht="13.8" hidden="false" customHeight="false" outlineLevel="0" collapsed="false">
      <c r="A14" s="137" t="n">
        <v>11</v>
      </c>
      <c r="B14" s="138" t="s">
        <v>147</v>
      </c>
      <c r="C14" s="139" t="s">
        <v>129</v>
      </c>
      <c r="D14" s="140" t="n">
        <v>240.8</v>
      </c>
      <c r="E14" s="140" t="s">
        <v>126</v>
      </c>
      <c r="F14" s="140" t="n">
        <v>148.3</v>
      </c>
      <c r="G14" s="139" t="n">
        <v>21</v>
      </c>
      <c r="H14" s="140" t="n">
        <v>2005.7</v>
      </c>
      <c r="I14" s="141" t="n">
        <v>22179</v>
      </c>
      <c r="J14" s="139" t="n">
        <v>38</v>
      </c>
      <c r="M14" s="152"/>
      <c r="N14" s="153"/>
      <c r="P14" s="154"/>
      <c r="Q14" s="153"/>
    </row>
    <row r="15" customFormat="false" ht="13.8" hidden="false" customHeight="false" outlineLevel="0" collapsed="false">
      <c r="A15" s="137" t="n">
        <v>12</v>
      </c>
      <c r="B15" s="138" t="s">
        <v>148</v>
      </c>
      <c r="C15" s="139" t="s">
        <v>125</v>
      </c>
      <c r="D15" s="140" t="n">
        <v>410.3</v>
      </c>
      <c r="E15" s="140" t="s">
        <v>127</v>
      </c>
      <c r="F15" s="140" t="n">
        <v>200.9</v>
      </c>
      <c r="G15" s="139" t="n">
        <v>22</v>
      </c>
      <c r="H15" s="140" t="n">
        <v>2955.7</v>
      </c>
      <c r="I15" s="141" t="n">
        <v>32282</v>
      </c>
      <c r="J15" s="139" t="n">
        <v>56</v>
      </c>
    </row>
    <row r="16" customFormat="false" ht="13.8" hidden="false" customHeight="false" outlineLevel="0" collapsed="false">
      <c r="A16" s="145" t="n">
        <v>13</v>
      </c>
      <c r="B16" s="146" t="s">
        <v>149</v>
      </c>
      <c r="C16" s="147" t="s">
        <v>125</v>
      </c>
      <c r="D16" s="148" t="n">
        <v>339.3</v>
      </c>
      <c r="E16" s="148" t="s">
        <v>127</v>
      </c>
      <c r="F16" s="148" t="n">
        <v>215.2</v>
      </c>
      <c r="G16" s="147" t="n">
        <v>26</v>
      </c>
      <c r="H16" s="148" t="n">
        <v>3204.2</v>
      </c>
      <c r="I16" s="149" t="n">
        <v>40219</v>
      </c>
      <c r="J16" s="147" t="n">
        <v>57</v>
      </c>
      <c r="N16" s="155" t="n">
        <f aca="false">SUM(N4:N15)</f>
        <v>39</v>
      </c>
      <c r="Q16" s="1" t="n">
        <f aca="false">SUM(Q4:Q15)</f>
        <v>39</v>
      </c>
    </row>
    <row r="17" customFormat="false" ht="13.8" hidden="false" customHeight="false" outlineLevel="0" collapsed="false">
      <c r="A17" s="145" t="n">
        <v>14</v>
      </c>
      <c r="B17" s="146" t="s">
        <v>150</v>
      </c>
      <c r="C17" s="147" t="s">
        <v>129</v>
      </c>
      <c r="D17" s="148" t="n">
        <v>391.4</v>
      </c>
      <c r="E17" s="148" t="s">
        <v>127</v>
      </c>
      <c r="F17" s="148" t="n">
        <v>206.6</v>
      </c>
      <c r="G17" s="147" t="n">
        <v>27</v>
      </c>
      <c r="H17" s="148" t="n">
        <v>3562.3</v>
      </c>
      <c r="I17" s="149" t="n">
        <v>45243</v>
      </c>
      <c r="J17" s="147" t="n">
        <v>60</v>
      </c>
    </row>
    <row r="18" customFormat="false" ht="13.8" hidden="false" customHeight="false" outlineLevel="0" collapsed="false">
      <c r="A18" s="145" t="n">
        <v>15</v>
      </c>
      <c r="B18" s="146" t="s">
        <v>151</v>
      </c>
      <c r="C18" s="147" t="s">
        <v>129</v>
      </c>
      <c r="D18" s="148" t="n">
        <v>373</v>
      </c>
      <c r="E18" s="148" t="s">
        <v>138</v>
      </c>
      <c r="F18" s="148" t="n">
        <v>232.5</v>
      </c>
      <c r="G18" s="147" t="n">
        <v>28</v>
      </c>
      <c r="H18" s="148" t="n">
        <v>3382.2</v>
      </c>
      <c r="I18" s="149" t="n">
        <v>41897</v>
      </c>
      <c r="J18" s="147" t="n">
        <v>67</v>
      </c>
    </row>
    <row r="19" customFormat="false" ht="13.8" hidden="false" customHeight="false" outlineLevel="0" collapsed="false">
      <c r="A19" s="145" t="n">
        <v>16</v>
      </c>
      <c r="B19" s="146" t="s">
        <v>152</v>
      </c>
      <c r="C19" s="147" t="s">
        <v>129</v>
      </c>
      <c r="D19" s="148" t="n">
        <v>393.1</v>
      </c>
      <c r="E19" s="148" t="s">
        <v>126</v>
      </c>
      <c r="F19" s="148" t="n">
        <v>225.3</v>
      </c>
      <c r="G19" s="147" t="n">
        <v>24</v>
      </c>
      <c r="H19" s="150" t="n">
        <v>3169.5</v>
      </c>
      <c r="I19" s="149" t="n">
        <v>43299</v>
      </c>
      <c r="J19" s="147" t="n">
        <v>53</v>
      </c>
    </row>
    <row r="20" customFormat="false" ht="13.8" hidden="false" customHeight="false" outlineLevel="0" collapsed="false">
      <c r="A20" s="137" t="n">
        <v>17</v>
      </c>
      <c r="B20" s="138" t="s">
        <v>153</v>
      </c>
      <c r="C20" s="139" t="s">
        <v>131</v>
      </c>
      <c r="D20" s="140" t="n">
        <v>392</v>
      </c>
      <c r="E20" s="139" t="s">
        <v>127</v>
      </c>
      <c r="F20" s="140" t="n">
        <v>259</v>
      </c>
      <c r="G20" s="139" t="n">
        <v>27</v>
      </c>
      <c r="H20" s="140" t="n">
        <v>3909</v>
      </c>
      <c r="I20" s="141" t="n">
        <v>47884</v>
      </c>
      <c r="J20" s="139" t="n">
        <v>63</v>
      </c>
    </row>
    <row r="21" customFormat="false" ht="13.8" hidden="false" customHeight="false" outlineLevel="0" collapsed="false">
      <c r="A21" s="137" t="n">
        <v>18</v>
      </c>
      <c r="B21" s="138" t="s">
        <v>154</v>
      </c>
      <c r="C21" s="139" t="s">
        <v>125</v>
      </c>
      <c r="D21" s="140" t="n">
        <v>343.8</v>
      </c>
      <c r="E21" s="139" t="s">
        <v>126</v>
      </c>
      <c r="F21" s="140" t="n">
        <v>227.6</v>
      </c>
      <c r="G21" s="139" t="n">
        <v>26</v>
      </c>
      <c r="H21" s="140" t="n">
        <v>2960.2</v>
      </c>
      <c r="I21" s="141" t="n">
        <v>37841</v>
      </c>
      <c r="J21" s="139" t="n">
        <v>53</v>
      </c>
    </row>
    <row r="22" customFormat="false" ht="13.8" hidden="false" customHeight="false" outlineLevel="0" collapsed="false">
      <c r="A22" s="137" t="n">
        <v>19</v>
      </c>
      <c r="B22" s="138" t="s">
        <v>155</v>
      </c>
      <c r="C22" s="139" t="s">
        <v>125</v>
      </c>
      <c r="D22" s="140" t="n">
        <v>335.4</v>
      </c>
      <c r="E22" s="139" t="s">
        <v>127</v>
      </c>
      <c r="F22" s="140" t="n">
        <v>329.8</v>
      </c>
      <c r="G22" s="139" t="n">
        <v>27</v>
      </c>
      <c r="H22" s="140" t="n">
        <v>4272.65</v>
      </c>
      <c r="I22" s="156" t="n">
        <v>54887</v>
      </c>
      <c r="J22" s="139" t="n">
        <v>66</v>
      </c>
    </row>
    <row r="23" customFormat="false" ht="13.8" hidden="false" customHeight="false" outlineLevel="0" collapsed="false">
      <c r="A23" s="137" t="n">
        <v>20</v>
      </c>
      <c r="B23" s="138" t="s">
        <v>156</v>
      </c>
      <c r="C23" s="139" t="s">
        <v>125</v>
      </c>
      <c r="D23" s="140" t="n">
        <v>404.1</v>
      </c>
      <c r="E23" s="140" t="s">
        <v>132</v>
      </c>
      <c r="F23" s="140" t="n">
        <v>327.7</v>
      </c>
      <c r="G23" s="139" t="n">
        <v>26</v>
      </c>
      <c r="H23" s="140" t="n">
        <v>4539.2</v>
      </c>
      <c r="I23" s="141" t="n">
        <v>50846</v>
      </c>
      <c r="J23" s="139" t="n">
        <v>69</v>
      </c>
    </row>
    <row r="24" customFormat="false" ht="13.8" hidden="false" customHeight="false" outlineLevel="0" collapsed="false">
      <c r="A24" s="145" t="n">
        <v>21</v>
      </c>
      <c r="B24" s="146" t="s">
        <v>157</v>
      </c>
      <c r="C24" s="147" t="s">
        <v>125</v>
      </c>
      <c r="D24" s="148" t="n">
        <v>374.1</v>
      </c>
      <c r="E24" s="148" t="s">
        <v>126</v>
      </c>
      <c r="F24" s="148" t="n">
        <v>356</v>
      </c>
      <c r="G24" s="147" t="n">
        <v>24</v>
      </c>
      <c r="H24" s="148" t="n">
        <v>4090.4</v>
      </c>
      <c r="I24" s="149" t="n">
        <v>53089</v>
      </c>
      <c r="J24" s="147" t="n">
        <v>58</v>
      </c>
    </row>
    <row r="25" customFormat="false" ht="13.8" hidden="false" customHeight="false" outlineLevel="0" collapsed="false">
      <c r="A25" s="145" t="n">
        <v>22</v>
      </c>
      <c r="B25" s="146" t="s">
        <v>158</v>
      </c>
      <c r="C25" s="147" t="s">
        <v>125</v>
      </c>
      <c r="D25" s="148" t="n">
        <v>388.5</v>
      </c>
      <c r="E25" s="148" t="s">
        <v>132</v>
      </c>
      <c r="F25" s="148" t="n">
        <v>236.2</v>
      </c>
      <c r="G25" s="147" t="n">
        <v>24</v>
      </c>
      <c r="H25" s="148" t="n">
        <v>3641.4</v>
      </c>
      <c r="I25" s="149" t="n">
        <v>43609</v>
      </c>
      <c r="J25" s="147" t="n">
        <v>55</v>
      </c>
    </row>
    <row r="26" customFormat="false" ht="13.8" hidden="false" customHeight="false" outlineLevel="0" collapsed="false">
      <c r="A26" s="145" t="n">
        <v>23</v>
      </c>
      <c r="B26" s="146" t="s">
        <v>159</v>
      </c>
      <c r="C26" s="147" t="s">
        <v>134</v>
      </c>
      <c r="D26" s="148" t="n">
        <v>314</v>
      </c>
      <c r="E26" s="148" t="s">
        <v>127</v>
      </c>
      <c r="F26" s="148" t="n">
        <v>208.8</v>
      </c>
      <c r="G26" s="147" t="n">
        <v>23</v>
      </c>
      <c r="H26" s="148" t="n">
        <v>2990.7</v>
      </c>
      <c r="I26" s="149" t="n">
        <v>34921</v>
      </c>
      <c r="J26" s="147" t="n">
        <v>51</v>
      </c>
    </row>
    <row r="27" customFormat="false" ht="13.8" hidden="false" customHeight="false" outlineLevel="0" collapsed="false">
      <c r="A27" s="145" t="n">
        <v>24</v>
      </c>
      <c r="B27" s="146" t="s">
        <v>160</v>
      </c>
      <c r="C27" s="147" t="s">
        <v>125</v>
      </c>
      <c r="D27" s="148" t="n">
        <v>399.2</v>
      </c>
      <c r="E27" s="148" t="s">
        <v>126</v>
      </c>
      <c r="F27" s="148" t="n">
        <v>240.1</v>
      </c>
      <c r="G27" s="147" t="n">
        <v>27</v>
      </c>
      <c r="H27" s="150" t="n">
        <v>4262</v>
      </c>
      <c r="I27" s="149" t="n">
        <v>52669</v>
      </c>
      <c r="J27" s="147" t="n">
        <v>73</v>
      </c>
    </row>
    <row r="28" customFormat="false" ht="13.8" hidden="false" customHeight="false" outlineLevel="0" collapsed="false">
      <c r="A28" s="145" t="n">
        <v>25</v>
      </c>
      <c r="B28" s="146" t="s">
        <v>161</v>
      </c>
      <c r="C28" s="147" t="s">
        <v>134</v>
      </c>
      <c r="D28" s="148" t="n">
        <v>440.8</v>
      </c>
      <c r="E28" s="148" t="s">
        <v>132</v>
      </c>
      <c r="F28" s="148" t="n">
        <v>357.2</v>
      </c>
      <c r="G28" s="157" t="n">
        <v>29</v>
      </c>
      <c r="H28" s="150" t="n">
        <v>4373.7</v>
      </c>
      <c r="I28" s="149" t="n">
        <v>52034</v>
      </c>
      <c r="J28" s="147" t="n">
        <v>74</v>
      </c>
    </row>
    <row r="29" customFormat="false" ht="13.8" hidden="false" customHeight="false" outlineLevel="0" collapsed="false">
      <c r="A29" s="137" t="n">
        <v>26</v>
      </c>
      <c r="B29" s="138" t="s">
        <v>162</v>
      </c>
      <c r="C29" s="139" t="s">
        <v>125</v>
      </c>
      <c r="D29" s="140" t="n">
        <v>324.6</v>
      </c>
      <c r="E29" s="139" t="s">
        <v>132</v>
      </c>
      <c r="F29" s="140" t="n">
        <v>267.8</v>
      </c>
      <c r="G29" s="139" t="n">
        <v>28</v>
      </c>
      <c r="H29" s="140" t="n">
        <v>4198</v>
      </c>
      <c r="I29" s="141" t="n">
        <v>51200</v>
      </c>
      <c r="J29" s="139" t="n">
        <v>72</v>
      </c>
    </row>
    <row r="30" customFormat="false" ht="13.8" hidden="false" customHeight="false" outlineLevel="0" collapsed="false">
      <c r="A30" s="137" t="n">
        <v>27</v>
      </c>
      <c r="B30" s="138" t="s">
        <v>163</v>
      </c>
      <c r="C30" s="139" t="s">
        <v>131</v>
      </c>
      <c r="D30" s="140" t="n">
        <v>401.2</v>
      </c>
      <c r="E30" s="139" t="s">
        <v>135</v>
      </c>
      <c r="F30" s="140" t="n">
        <v>168.7</v>
      </c>
      <c r="G30" s="139" t="n">
        <v>29</v>
      </c>
      <c r="H30" s="140" t="n">
        <v>3570.4</v>
      </c>
      <c r="I30" s="141" t="n">
        <v>45597</v>
      </c>
      <c r="J30" s="139" t="n">
        <v>66</v>
      </c>
    </row>
    <row r="31" customFormat="false" ht="13.8" hidden="false" customHeight="false" outlineLevel="0" collapsed="false">
      <c r="A31" s="137" t="n">
        <v>28</v>
      </c>
      <c r="B31" s="138" t="s">
        <v>164</v>
      </c>
      <c r="C31" s="139" t="s">
        <v>138</v>
      </c>
      <c r="D31" s="140" t="n">
        <v>383</v>
      </c>
      <c r="E31" s="139" t="s">
        <v>138</v>
      </c>
      <c r="F31" s="140" t="n">
        <v>383</v>
      </c>
      <c r="G31" s="139" t="n">
        <v>28</v>
      </c>
      <c r="H31" s="140" t="n">
        <v>4166.6</v>
      </c>
      <c r="I31" s="141" t="n">
        <v>58495</v>
      </c>
      <c r="J31" s="139" t="n">
        <v>70</v>
      </c>
    </row>
    <row r="32" customFormat="false" ht="13.8" hidden="false" customHeight="false" outlineLevel="0" collapsed="false">
      <c r="A32" s="137" t="n">
        <v>29</v>
      </c>
      <c r="B32" s="138" t="s">
        <v>165</v>
      </c>
      <c r="C32" s="139" t="s">
        <v>129</v>
      </c>
      <c r="D32" s="140" t="n">
        <v>306.8</v>
      </c>
      <c r="E32" s="139" t="s">
        <v>138</v>
      </c>
      <c r="F32" s="140" t="n">
        <v>214.6</v>
      </c>
      <c r="G32" s="139" t="n">
        <v>29</v>
      </c>
      <c r="H32" s="140" t="n">
        <v>3291.8</v>
      </c>
      <c r="I32" s="141" t="n">
        <v>41576</v>
      </c>
      <c r="J32" s="139" t="n">
        <v>59</v>
      </c>
    </row>
    <row r="33" customFormat="false" ht="13.8" hidden="false" customHeight="false" outlineLevel="0" collapsed="false">
      <c r="A33" s="145" t="n">
        <v>30</v>
      </c>
      <c r="B33" s="146" t="s">
        <v>166</v>
      </c>
      <c r="C33" s="147" t="s">
        <v>131</v>
      </c>
      <c r="D33" s="148" t="n">
        <v>558.4</v>
      </c>
      <c r="E33" s="148" t="s">
        <v>132</v>
      </c>
      <c r="F33" s="148" t="n">
        <v>271.2</v>
      </c>
      <c r="G33" s="147" t="n">
        <v>28</v>
      </c>
      <c r="H33" s="148" t="n">
        <v>4248.2</v>
      </c>
      <c r="I33" s="149" t="n">
        <v>53296</v>
      </c>
      <c r="J33" s="147" t="n">
        <v>69</v>
      </c>
    </row>
    <row r="34" customFormat="false" ht="13.8" hidden="false" customHeight="false" outlineLevel="0" collapsed="false">
      <c r="A34" s="145" t="n">
        <v>31</v>
      </c>
      <c r="B34" s="146" t="s">
        <v>167</v>
      </c>
      <c r="C34" s="147" t="s">
        <v>129</v>
      </c>
      <c r="D34" s="148" t="n">
        <v>535.1</v>
      </c>
      <c r="E34" s="148" t="s">
        <v>144</v>
      </c>
      <c r="F34" s="148" t="n">
        <v>211.4</v>
      </c>
      <c r="G34" s="147" t="n">
        <v>26</v>
      </c>
      <c r="H34" s="148" t="n">
        <v>4362</v>
      </c>
      <c r="I34" s="149" t="n">
        <v>45204</v>
      </c>
      <c r="J34" s="147" t="n">
        <v>68</v>
      </c>
    </row>
    <row r="35" customFormat="false" ht="13.8" hidden="false" customHeight="false" outlineLevel="0" collapsed="false">
      <c r="A35" s="145" t="n">
        <v>32</v>
      </c>
      <c r="B35" s="146" t="s">
        <v>168</v>
      </c>
      <c r="C35" s="147" t="s">
        <v>129</v>
      </c>
      <c r="D35" s="148" t="n">
        <v>616.6</v>
      </c>
      <c r="E35" s="148" t="s">
        <v>141</v>
      </c>
      <c r="F35" s="148" t="n">
        <v>483.6</v>
      </c>
      <c r="G35" s="147" t="n">
        <v>27</v>
      </c>
      <c r="H35" s="158" t="n">
        <v>5128</v>
      </c>
      <c r="I35" s="149" t="n">
        <v>52337</v>
      </c>
      <c r="J35" s="157" t="n">
        <v>81</v>
      </c>
    </row>
    <row r="36" customFormat="false" ht="13.8" hidden="false" customHeight="false" outlineLevel="0" collapsed="false">
      <c r="A36" s="145" t="n">
        <v>33</v>
      </c>
      <c r="B36" s="146" t="s">
        <v>169</v>
      </c>
      <c r="C36" s="147" t="s">
        <v>134</v>
      </c>
      <c r="D36" s="159" t="n">
        <v>627.8</v>
      </c>
      <c r="E36" s="148" t="s">
        <v>141</v>
      </c>
      <c r="F36" s="148" t="n">
        <v>231.7</v>
      </c>
      <c r="G36" s="147" t="n">
        <v>26</v>
      </c>
      <c r="H36" s="150" t="n">
        <v>4373.7</v>
      </c>
      <c r="I36" s="149" t="n">
        <v>49610</v>
      </c>
      <c r="J36" s="147" t="n">
        <v>77</v>
      </c>
    </row>
    <row r="37" customFormat="false" ht="13.8" hidden="false" customHeight="false" outlineLevel="0" collapsed="false">
      <c r="A37" s="145" t="n">
        <v>34</v>
      </c>
      <c r="B37" s="146" t="s">
        <v>170</v>
      </c>
      <c r="C37" s="147" t="s">
        <v>129</v>
      </c>
      <c r="D37" s="148" t="n">
        <v>414</v>
      </c>
      <c r="E37" s="148" t="s">
        <v>135</v>
      </c>
      <c r="F37" s="148" t="n">
        <v>174.4</v>
      </c>
      <c r="G37" s="147" t="n">
        <v>21</v>
      </c>
      <c r="H37" s="150" t="n">
        <v>3500.9</v>
      </c>
      <c r="I37" s="149" t="n">
        <v>39927</v>
      </c>
      <c r="J37" s="147" t="n">
        <v>57</v>
      </c>
    </row>
    <row r="38" customFormat="false" ht="13.8" hidden="false" customHeight="false" outlineLevel="0" collapsed="false">
      <c r="A38" s="137" t="n">
        <v>35</v>
      </c>
      <c r="B38" s="138" t="s">
        <v>171</v>
      </c>
      <c r="C38" s="139" t="s">
        <v>140</v>
      </c>
      <c r="D38" s="140" t="n">
        <v>492.4</v>
      </c>
      <c r="E38" s="140" t="s">
        <v>140</v>
      </c>
      <c r="F38" s="159" t="n">
        <v>492.4</v>
      </c>
      <c r="G38" s="139" t="n">
        <v>25</v>
      </c>
      <c r="H38" s="140" t="n">
        <v>3903.4</v>
      </c>
      <c r="I38" s="141" t="n">
        <v>43504</v>
      </c>
      <c r="J38" s="139" t="n">
        <v>63</v>
      </c>
    </row>
    <row r="39" customFormat="false" ht="13.8" hidden="false" customHeight="false" outlineLevel="0" collapsed="false">
      <c r="A39" s="137" t="n">
        <v>36</v>
      </c>
      <c r="B39" s="138" t="s">
        <v>172</v>
      </c>
      <c r="C39" s="139" t="s">
        <v>131</v>
      </c>
      <c r="D39" s="140" t="n">
        <v>433.2</v>
      </c>
      <c r="E39" s="140" t="s">
        <v>138</v>
      </c>
      <c r="F39" s="140" t="n">
        <v>274.9</v>
      </c>
      <c r="G39" s="139" t="n">
        <v>26</v>
      </c>
      <c r="H39" s="140" t="n">
        <v>3625.2</v>
      </c>
      <c r="I39" s="141" t="n">
        <v>37009</v>
      </c>
      <c r="J39" s="139" t="n">
        <v>56</v>
      </c>
    </row>
    <row r="40" customFormat="false" ht="13.8" hidden="false" customHeight="false" outlineLevel="0" collapsed="false">
      <c r="A40" s="137" t="n">
        <v>37</v>
      </c>
      <c r="B40" s="138" t="s">
        <v>173</v>
      </c>
      <c r="C40" s="139" t="s">
        <v>129</v>
      </c>
      <c r="D40" s="140" t="n">
        <v>414.2</v>
      </c>
      <c r="E40" s="140" t="s">
        <v>137</v>
      </c>
      <c r="F40" s="140" t="n">
        <v>140.8</v>
      </c>
      <c r="G40" s="139" t="n">
        <v>26</v>
      </c>
      <c r="H40" s="140" t="n">
        <v>3289.9</v>
      </c>
      <c r="I40" s="141" t="n">
        <v>35619</v>
      </c>
      <c r="J40" s="139" t="n">
        <v>55</v>
      </c>
    </row>
    <row r="41" customFormat="false" ht="13.8" hidden="false" customHeight="false" outlineLevel="0" collapsed="false">
      <c r="A41" s="137" t="n">
        <v>38</v>
      </c>
      <c r="B41" s="138" t="s">
        <v>174</v>
      </c>
      <c r="C41" s="139" t="s">
        <v>134</v>
      </c>
      <c r="D41" s="140" t="n">
        <v>515.7</v>
      </c>
      <c r="E41" s="140" t="s">
        <v>135</v>
      </c>
      <c r="F41" s="140" t="n">
        <v>176.7</v>
      </c>
      <c r="G41" s="139" t="n">
        <v>28</v>
      </c>
      <c r="H41" s="140" t="n">
        <v>4324.8</v>
      </c>
      <c r="I41" s="141" t="n">
        <v>47939</v>
      </c>
      <c r="J41" s="139" t="n">
        <v>68</v>
      </c>
    </row>
    <row r="42" customFormat="false" ht="13.8" hidden="false" customHeight="false" outlineLevel="0" collapsed="false">
      <c r="A42" s="145" t="n">
        <v>39</v>
      </c>
      <c r="B42" s="146" t="s">
        <v>175</v>
      </c>
      <c r="C42" s="147" t="s">
        <v>125</v>
      </c>
      <c r="D42" s="148" t="n">
        <v>355.7</v>
      </c>
      <c r="E42" s="148" t="s">
        <v>135</v>
      </c>
      <c r="F42" s="148" t="n">
        <v>181.3</v>
      </c>
      <c r="G42" s="147" t="n">
        <v>22</v>
      </c>
      <c r="H42" s="148" t="n">
        <v>2892.1</v>
      </c>
      <c r="I42" s="149" t="n">
        <v>33291</v>
      </c>
      <c r="J42" s="147" t="n">
        <v>48</v>
      </c>
    </row>
    <row r="43" customFormat="false" ht="13.8" hidden="false" customHeight="false" outlineLevel="0" collapsed="false">
      <c r="A43" s="145" t="n">
        <v>40</v>
      </c>
      <c r="B43" s="146" t="s">
        <v>176</v>
      </c>
      <c r="C43" s="147"/>
      <c r="D43" s="148"/>
      <c r="E43" s="148"/>
      <c r="F43" s="148"/>
      <c r="G43" s="147"/>
      <c r="H43" s="148"/>
      <c r="I43" s="149"/>
      <c r="J43" s="147"/>
    </row>
    <row r="44" customFormat="false" ht="13.8" hidden="false" customHeight="false" outlineLevel="0" collapsed="false">
      <c r="A44" s="145" t="n">
        <v>41</v>
      </c>
      <c r="B44" s="146" t="s">
        <v>177</v>
      </c>
      <c r="C44" s="147"/>
      <c r="D44" s="148"/>
      <c r="E44" s="148"/>
      <c r="F44" s="148"/>
      <c r="G44" s="147"/>
      <c r="H44" s="150"/>
      <c r="I44" s="149"/>
      <c r="J44" s="147"/>
    </row>
    <row r="45" customFormat="false" ht="13.8" hidden="false" customHeight="false" outlineLevel="0" collapsed="false">
      <c r="A45" s="145" t="n">
        <v>42</v>
      </c>
      <c r="B45" s="146" t="s">
        <v>178</v>
      </c>
      <c r="C45" s="147"/>
      <c r="D45" s="148"/>
      <c r="E45" s="148"/>
      <c r="F45" s="148"/>
      <c r="G45" s="147"/>
      <c r="H45" s="150"/>
      <c r="I45" s="149"/>
      <c r="J45" s="147"/>
    </row>
    <row r="46" customFormat="false" ht="13.8" hidden="false" customHeight="false" outlineLevel="0" collapsed="false">
      <c r="A46" s="137" t="n">
        <v>43</v>
      </c>
      <c r="B46" s="138" t="s">
        <v>179</v>
      </c>
      <c r="C46" s="139"/>
      <c r="D46" s="140"/>
      <c r="E46" s="140"/>
      <c r="F46" s="140"/>
      <c r="G46" s="139"/>
      <c r="H46" s="140"/>
      <c r="I46" s="141"/>
      <c r="J46" s="139"/>
    </row>
    <row r="47" customFormat="false" ht="13.8" hidden="false" customHeight="false" outlineLevel="0" collapsed="false">
      <c r="A47" s="137" t="n">
        <v>44</v>
      </c>
      <c r="B47" s="138" t="s">
        <v>180</v>
      </c>
      <c r="C47" s="139"/>
      <c r="D47" s="140"/>
      <c r="E47" s="140"/>
      <c r="F47" s="140"/>
      <c r="G47" s="139"/>
      <c r="H47" s="140"/>
      <c r="I47" s="141"/>
      <c r="J47" s="139"/>
    </row>
    <row r="48" customFormat="false" ht="13.8" hidden="false" customHeight="false" outlineLevel="0" collapsed="false">
      <c r="A48" s="137" t="n">
        <v>45</v>
      </c>
      <c r="B48" s="138" t="s">
        <v>181</v>
      </c>
      <c r="C48" s="139"/>
      <c r="D48" s="140"/>
      <c r="E48" s="140"/>
      <c r="F48" s="140"/>
      <c r="G48" s="139"/>
      <c r="H48" s="140"/>
      <c r="I48" s="141"/>
      <c r="J48" s="139"/>
    </row>
    <row r="49" customFormat="false" ht="13.8" hidden="false" customHeight="false" outlineLevel="0" collapsed="false">
      <c r="A49" s="137" t="n">
        <v>46</v>
      </c>
      <c r="B49" s="138" t="s">
        <v>182</v>
      </c>
      <c r="C49" s="139"/>
      <c r="D49" s="140"/>
      <c r="E49" s="140"/>
      <c r="F49" s="140"/>
      <c r="G49" s="139"/>
      <c r="H49" s="140"/>
      <c r="I49" s="141"/>
      <c r="J49" s="139"/>
    </row>
    <row r="50" customFormat="false" ht="13.8" hidden="false" customHeight="false" outlineLevel="0" collapsed="false">
      <c r="A50" s="137" t="n">
        <v>47</v>
      </c>
      <c r="B50" s="138" t="s">
        <v>183</v>
      </c>
      <c r="C50" s="139"/>
      <c r="D50" s="140"/>
      <c r="E50" s="140"/>
      <c r="F50" s="140"/>
      <c r="G50" s="139"/>
      <c r="H50" s="140"/>
      <c r="I50" s="141"/>
      <c r="J50" s="139"/>
    </row>
    <row r="51" customFormat="false" ht="13.8" hidden="false" customHeight="false" outlineLevel="0" collapsed="false">
      <c r="A51" s="145" t="n">
        <v>48</v>
      </c>
      <c r="B51" s="146" t="s">
        <v>184</v>
      </c>
      <c r="C51" s="147"/>
      <c r="D51" s="148"/>
      <c r="E51" s="148"/>
      <c r="F51" s="148"/>
      <c r="G51" s="147"/>
      <c r="H51" s="150"/>
      <c r="I51" s="149"/>
      <c r="J51" s="147"/>
    </row>
    <row r="52" customFormat="false" ht="13.8" hidden="false" customHeight="false" outlineLevel="0" collapsed="false">
      <c r="A52" s="145" t="n">
        <v>49</v>
      </c>
      <c r="B52" s="146" t="s">
        <v>185</v>
      </c>
      <c r="C52" s="147"/>
      <c r="D52" s="148"/>
      <c r="E52" s="148"/>
      <c r="F52" s="148"/>
      <c r="G52" s="147"/>
      <c r="H52" s="148"/>
      <c r="I52" s="149"/>
      <c r="J52" s="147"/>
    </row>
    <row r="53" customFormat="false" ht="13.8" hidden="false" customHeight="false" outlineLevel="0" collapsed="false">
      <c r="A53" s="145" t="n">
        <v>50</v>
      </c>
      <c r="B53" s="146" t="s">
        <v>186</v>
      </c>
      <c r="C53" s="147"/>
      <c r="D53" s="148"/>
      <c r="E53" s="148"/>
      <c r="F53" s="148"/>
      <c r="G53" s="147"/>
      <c r="H53" s="148"/>
      <c r="I53" s="149"/>
      <c r="J53" s="147"/>
    </row>
    <row r="54" customFormat="false" ht="13.8" hidden="false" customHeight="false" outlineLevel="0" collapsed="false">
      <c r="A54" s="145" t="n">
        <v>51</v>
      </c>
      <c r="B54" s="146" t="s">
        <v>187</v>
      </c>
      <c r="C54" s="147"/>
      <c r="D54" s="148"/>
      <c r="E54" s="148"/>
      <c r="F54" s="148"/>
      <c r="G54" s="147"/>
      <c r="H54" s="150"/>
      <c r="I54" s="149"/>
      <c r="J54" s="147"/>
    </row>
    <row r="55" customFormat="false" ht="13.8" hidden="false" customHeight="false" outlineLevel="0" collapsed="false">
      <c r="I55" s="128"/>
    </row>
    <row r="56" customFormat="false" ht="13.8" hidden="false" customHeight="false" outlineLevel="0" collapsed="false">
      <c r="I56" s="128"/>
    </row>
    <row r="57" customFormat="false" ht="13.8" hidden="false" customHeight="false" outlineLevel="0" collapsed="false">
      <c r="I57" s="128"/>
    </row>
    <row r="58" customFormat="false" ht="13.8" hidden="false" customHeight="false" outlineLevel="0" collapsed="false">
      <c r="I58" s="12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74"/>
  <sheetViews>
    <sheetView showFormulas="false" showGridLines="true" showRowColHeaders="true" showZeros="true" rightToLeft="false" tabSelected="false" showOutlineSymbols="true" defaultGridColor="true" view="normal" topLeftCell="A31" colorId="64" zoomScale="75" zoomScaleNormal="75" zoomScalePageLayoutView="100" workbookViewId="0">
      <selection pane="topLeft" activeCell="B33" activeCellId="0" sqref="B33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0" width="16.57"/>
    <col collapsed="false" customWidth="true" hidden="false" outlineLevel="0" max="3" min="3" style="0" width="22.28"/>
  </cols>
  <sheetData>
    <row r="1" customFormat="false" ht="18.75" hidden="false" customHeight="false" outlineLevel="0" collapsed="false">
      <c r="A1" s="160" t="s">
        <v>188</v>
      </c>
      <c r="B1" s="161"/>
      <c r="C1" s="162"/>
      <c r="D1" s="163"/>
    </row>
    <row r="2" customFormat="false" ht="15.75" hidden="false" customHeight="false" outlineLevel="0" collapsed="false">
      <c r="A2" s="164"/>
      <c r="B2" s="162"/>
      <c r="C2" s="162"/>
      <c r="D2" s="163"/>
    </row>
    <row r="3" customFormat="false" ht="15.75" hidden="false" customHeight="false" outlineLevel="0" collapsed="false">
      <c r="A3" s="163" t="n">
        <v>1</v>
      </c>
      <c r="B3" s="162" t="s">
        <v>189</v>
      </c>
      <c r="C3" s="162" t="s">
        <v>190</v>
      </c>
      <c r="D3" s="163" t="n">
        <v>1942</v>
      </c>
    </row>
    <row r="4" customFormat="false" ht="15.75" hidden="false" customHeight="false" outlineLevel="0" collapsed="false">
      <c r="A4" s="163" t="n">
        <v>2</v>
      </c>
      <c r="B4" s="162" t="s">
        <v>191</v>
      </c>
      <c r="C4" s="162" t="s">
        <v>192</v>
      </c>
      <c r="D4" s="163" t="n">
        <v>1949</v>
      </c>
    </row>
    <row r="5" customFormat="false" ht="15.75" hidden="false" customHeight="false" outlineLevel="0" collapsed="false">
      <c r="A5" s="163" t="n">
        <v>3</v>
      </c>
      <c r="B5" s="162" t="s">
        <v>193</v>
      </c>
      <c r="C5" s="162" t="s">
        <v>194</v>
      </c>
      <c r="D5" s="163" t="n">
        <v>1956</v>
      </c>
    </row>
    <row r="6" customFormat="false" ht="15.75" hidden="false" customHeight="false" outlineLevel="0" collapsed="false">
      <c r="A6" s="163" t="n">
        <v>4</v>
      </c>
      <c r="B6" s="162" t="s">
        <v>195</v>
      </c>
      <c r="C6" s="162" t="s">
        <v>196</v>
      </c>
      <c r="D6" s="163" t="n">
        <v>1960</v>
      </c>
    </row>
    <row r="7" customFormat="false" ht="15.75" hidden="false" customHeight="false" outlineLevel="0" collapsed="false">
      <c r="A7" s="163" t="n">
        <v>5</v>
      </c>
      <c r="B7" s="162" t="s">
        <v>193</v>
      </c>
      <c r="C7" s="162" t="s">
        <v>197</v>
      </c>
      <c r="D7" s="163" t="n">
        <v>1962</v>
      </c>
    </row>
    <row r="8" customFormat="false" ht="15.75" hidden="false" customHeight="false" outlineLevel="0" collapsed="false">
      <c r="A8" s="163" t="n">
        <v>6</v>
      </c>
      <c r="B8" s="162" t="s">
        <v>198</v>
      </c>
      <c r="C8" s="162" t="s">
        <v>199</v>
      </c>
      <c r="D8" s="163" t="n">
        <v>1962</v>
      </c>
    </row>
    <row r="9" customFormat="false" ht="15.75" hidden="false" customHeight="false" outlineLevel="0" collapsed="false">
      <c r="A9" s="163" t="n">
        <v>7</v>
      </c>
      <c r="B9" s="162" t="s">
        <v>200</v>
      </c>
      <c r="C9" s="162" t="s">
        <v>201</v>
      </c>
      <c r="D9" s="163" t="n">
        <v>1963</v>
      </c>
    </row>
    <row r="10" customFormat="false" ht="15.75" hidden="false" customHeight="false" outlineLevel="0" collapsed="false">
      <c r="A10" s="163" t="n">
        <v>8</v>
      </c>
      <c r="B10" s="162" t="s">
        <v>202</v>
      </c>
      <c r="C10" s="162" t="s">
        <v>203</v>
      </c>
      <c r="D10" s="163" t="n">
        <v>1976</v>
      </c>
    </row>
    <row r="11" customFormat="false" ht="15.75" hidden="false" customHeight="false" outlineLevel="0" collapsed="false">
      <c r="A11" s="163" t="n">
        <v>9</v>
      </c>
      <c r="B11" s="162" t="s">
        <v>204</v>
      </c>
      <c r="C11" s="162" t="s">
        <v>205</v>
      </c>
      <c r="D11" s="163" t="n">
        <v>1978</v>
      </c>
    </row>
    <row r="12" customFormat="false" ht="15.75" hidden="false" customHeight="false" outlineLevel="0" collapsed="false">
      <c r="A12" s="163" t="n">
        <v>10</v>
      </c>
      <c r="B12" s="162" t="s">
        <v>206</v>
      </c>
      <c r="C12" s="162" t="s">
        <v>207</v>
      </c>
      <c r="D12" s="163" t="n">
        <v>1979</v>
      </c>
    </row>
    <row r="13" customFormat="false" ht="15.75" hidden="false" customHeight="false" outlineLevel="0" collapsed="false">
      <c r="A13" s="163" t="n">
        <v>11</v>
      </c>
      <c r="B13" s="162" t="s">
        <v>208</v>
      </c>
      <c r="C13" s="162" t="s">
        <v>209</v>
      </c>
      <c r="D13" s="163" t="n">
        <v>1987</v>
      </c>
    </row>
    <row r="14" customFormat="false" ht="15.75" hidden="false" customHeight="false" outlineLevel="0" collapsed="false">
      <c r="A14" s="163" t="n">
        <v>12</v>
      </c>
      <c r="B14" s="162" t="s">
        <v>210</v>
      </c>
      <c r="C14" s="162" t="s">
        <v>211</v>
      </c>
      <c r="D14" s="163" t="n">
        <v>1987</v>
      </c>
    </row>
    <row r="15" customFormat="false" ht="15.75" hidden="false" customHeight="false" outlineLevel="0" collapsed="false">
      <c r="A15" s="163" t="n">
        <v>13</v>
      </c>
      <c r="B15" s="162" t="s">
        <v>212</v>
      </c>
      <c r="C15" s="162" t="s">
        <v>213</v>
      </c>
      <c r="D15" s="163" t="n">
        <v>1988</v>
      </c>
    </row>
    <row r="16" customFormat="false" ht="15.75" hidden="false" customHeight="false" outlineLevel="0" collapsed="false">
      <c r="A16" s="163" t="n">
        <v>14</v>
      </c>
      <c r="B16" s="162" t="s">
        <v>214</v>
      </c>
      <c r="C16" s="162" t="s">
        <v>215</v>
      </c>
      <c r="D16" s="163" t="n">
        <v>1990</v>
      </c>
    </row>
    <row r="17" customFormat="false" ht="15.75" hidden="false" customHeight="false" outlineLevel="0" collapsed="false">
      <c r="A17" s="163" t="n">
        <v>15</v>
      </c>
      <c r="B17" s="162" t="s">
        <v>216</v>
      </c>
      <c r="C17" s="162" t="s">
        <v>217</v>
      </c>
      <c r="D17" s="163" t="n">
        <v>1993</v>
      </c>
    </row>
    <row r="18" customFormat="false" ht="15.75" hidden="false" customHeight="false" outlineLevel="0" collapsed="false">
      <c r="A18" s="163" t="n">
        <v>16</v>
      </c>
      <c r="B18" s="162" t="s">
        <v>218</v>
      </c>
      <c r="C18" s="162" t="s">
        <v>219</v>
      </c>
      <c r="D18" s="163" t="n">
        <v>1993</v>
      </c>
    </row>
    <row r="19" customFormat="false" ht="15.75" hidden="false" customHeight="false" outlineLevel="0" collapsed="false">
      <c r="A19" s="163" t="n">
        <v>17</v>
      </c>
      <c r="B19" s="162" t="s">
        <v>220</v>
      </c>
      <c r="C19" s="162" t="s">
        <v>221</v>
      </c>
      <c r="D19" s="163" t="n">
        <v>1999</v>
      </c>
    </row>
    <row r="20" customFormat="false" ht="15.75" hidden="false" customHeight="false" outlineLevel="0" collapsed="false">
      <c r="A20" s="163" t="n">
        <v>18</v>
      </c>
      <c r="B20" s="162" t="s">
        <v>86</v>
      </c>
      <c r="C20" s="162" t="s">
        <v>222</v>
      </c>
      <c r="D20" s="163" t="n">
        <v>2002</v>
      </c>
    </row>
    <row r="21" customFormat="false" ht="15.75" hidden="false" customHeight="false" outlineLevel="0" collapsed="false">
      <c r="A21" s="163" t="n">
        <v>19</v>
      </c>
      <c r="B21" s="162" t="s">
        <v>223</v>
      </c>
      <c r="C21" s="162" t="s">
        <v>224</v>
      </c>
      <c r="D21" s="163" t="n">
        <v>2002</v>
      </c>
    </row>
    <row r="22" customFormat="false" ht="15.75" hidden="false" customHeight="false" outlineLevel="0" collapsed="false">
      <c r="A22" s="163" t="n">
        <v>20</v>
      </c>
      <c r="B22" s="162" t="s">
        <v>206</v>
      </c>
      <c r="C22" s="162" t="s">
        <v>225</v>
      </c>
      <c r="D22" s="163" t="n">
        <v>2002</v>
      </c>
    </row>
    <row r="23" customFormat="false" ht="15.75" hidden="false" customHeight="false" outlineLevel="0" collapsed="false">
      <c r="A23" s="163" t="n">
        <v>21</v>
      </c>
      <c r="B23" s="162" t="s">
        <v>200</v>
      </c>
      <c r="C23" s="162" t="s">
        <v>226</v>
      </c>
      <c r="D23" s="163" t="n">
        <v>2003</v>
      </c>
    </row>
    <row r="24" customFormat="false" ht="15.75" hidden="false" customHeight="false" outlineLevel="0" collapsed="false">
      <c r="A24" s="163" t="n">
        <v>22</v>
      </c>
      <c r="B24" s="162" t="s">
        <v>193</v>
      </c>
      <c r="C24" s="162" t="s">
        <v>227</v>
      </c>
      <c r="D24" s="163" t="n">
        <v>2003</v>
      </c>
    </row>
    <row r="25" customFormat="false" ht="15.75" hidden="false" customHeight="false" outlineLevel="0" collapsed="false">
      <c r="A25" s="163" t="n">
        <v>23</v>
      </c>
      <c r="B25" s="162" t="s">
        <v>228</v>
      </c>
      <c r="C25" s="162" t="s">
        <v>229</v>
      </c>
      <c r="D25" s="163" t="n">
        <v>2003</v>
      </c>
    </row>
    <row r="26" customFormat="false" ht="15.75" hidden="false" customHeight="false" outlineLevel="0" collapsed="false">
      <c r="A26" s="163" t="n">
        <v>24</v>
      </c>
      <c r="B26" s="162" t="s">
        <v>230</v>
      </c>
      <c r="C26" s="162" t="s">
        <v>231</v>
      </c>
      <c r="D26" s="163" t="n">
        <v>2003</v>
      </c>
    </row>
    <row r="27" customFormat="false" ht="15.75" hidden="false" customHeight="false" outlineLevel="0" collapsed="false">
      <c r="A27" s="163" t="n">
        <v>25</v>
      </c>
      <c r="B27" s="162" t="s">
        <v>232</v>
      </c>
      <c r="C27" s="162" t="s">
        <v>233</v>
      </c>
      <c r="D27" s="163" t="n">
        <v>2003</v>
      </c>
    </row>
    <row r="28" customFormat="false" ht="15.75" hidden="false" customHeight="false" outlineLevel="0" collapsed="false">
      <c r="A28" s="163" t="n">
        <v>26</v>
      </c>
      <c r="B28" s="162" t="s">
        <v>234</v>
      </c>
      <c r="C28" s="162" t="s">
        <v>235</v>
      </c>
      <c r="D28" s="163" t="n">
        <v>2005</v>
      </c>
    </row>
    <row r="29" customFormat="false" ht="15.75" hidden="false" customHeight="false" outlineLevel="0" collapsed="false">
      <c r="A29" s="163" t="n">
        <v>27</v>
      </c>
      <c r="B29" s="162" t="s">
        <v>236</v>
      </c>
      <c r="C29" s="162" t="s">
        <v>237</v>
      </c>
      <c r="D29" s="163" t="n">
        <v>2005</v>
      </c>
    </row>
    <row r="30" customFormat="false" ht="15.75" hidden="false" customHeight="false" outlineLevel="0" collapsed="false">
      <c r="A30" s="163" t="n">
        <v>28</v>
      </c>
      <c r="B30" s="162" t="s">
        <v>202</v>
      </c>
      <c r="C30" s="162" t="s">
        <v>238</v>
      </c>
      <c r="D30" s="163" t="n">
        <v>2005</v>
      </c>
    </row>
    <row r="31" customFormat="false" ht="15.75" hidden="false" customHeight="false" outlineLevel="0" collapsed="false">
      <c r="A31" s="163" t="n">
        <v>29</v>
      </c>
      <c r="B31" s="162" t="s">
        <v>202</v>
      </c>
      <c r="C31" s="162" t="s">
        <v>239</v>
      </c>
      <c r="D31" s="163" t="n">
        <v>2006</v>
      </c>
    </row>
    <row r="32" customFormat="false" ht="15.75" hidden="false" customHeight="false" outlineLevel="0" collapsed="false">
      <c r="A32" s="163" t="n">
        <v>30</v>
      </c>
      <c r="B32" s="162" t="s">
        <v>240</v>
      </c>
      <c r="C32" s="162" t="s">
        <v>241</v>
      </c>
      <c r="D32" s="163" t="n">
        <v>2007</v>
      </c>
    </row>
    <row r="33" customFormat="false" ht="15.75" hidden="false" customHeight="false" outlineLevel="0" collapsed="false">
      <c r="A33" s="163" t="n">
        <v>31</v>
      </c>
      <c r="B33" s="162" t="s">
        <v>127</v>
      </c>
      <c r="C33" s="162" t="s">
        <v>242</v>
      </c>
      <c r="D33" s="163" t="n">
        <v>2009</v>
      </c>
    </row>
    <row r="34" customFormat="false" ht="15.75" hidden="false" customHeight="false" outlineLevel="0" collapsed="false">
      <c r="A34" s="163" t="n">
        <v>32</v>
      </c>
      <c r="B34" s="162" t="s">
        <v>193</v>
      </c>
      <c r="C34" s="162" t="s">
        <v>243</v>
      </c>
      <c r="D34" s="163" t="n">
        <v>2010</v>
      </c>
    </row>
    <row r="35" customFormat="false" ht="15.75" hidden="false" customHeight="false" outlineLevel="0" collapsed="false">
      <c r="A35" s="163" t="n">
        <v>33</v>
      </c>
      <c r="B35" s="162" t="s">
        <v>193</v>
      </c>
      <c r="C35" s="162" t="s">
        <v>244</v>
      </c>
      <c r="D35" s="163" t="n">
        <v>2010</v>
      </c>
    </row>
    <row r="36" customFormat="false" ht="15.75" hidden="false" customHeight="false" outlineLevel="0" collapsed="false">
      <c r="A36" s="163" t="n">
        <v>34</v>
      </c>
      <c r="B36" s="162" t="s">
        <v>245</v>
      </c>
      <c r="C36" s="162" t="s">
        <v>246</v>
      </c>
      <c r="D36" s="163" t="n">
        <v>2010</v>
      </c>
    </row>
    <row r="37" customFormat="false" ht="15.75" hidden="false" customHeight="false" outlineLevel="0" collapsed="false">
      <c r="A37" s="163" t="n">
        <v>35</v>
      </c>
      <c r="B37" s="162" t="s">
        <v>240</v>
      </c>
      <c r="C37" s="162" t="s">
        <v>247</v>
      </c>
      <c r="D37" s="163" t="n">
        <v>2010</v>
      </c>
    </row>
    <row r="38" customFormat="false" ht="15.75" hidden="false" customHeight="false" outlineLevel="0" collapsed="false">
      <c r="A38" s="163" t="n">
        <v>36</v>
      </c>
      <c r="B38" s="162" t="s">
        <v>193</v>
      </c>
      <c r="C38" s="162" t="s">
        <v>248</v>
      </c>
      <c r="D38" s="163" t="n">
        <v>2011</v>
      </c>
    </row>
    <row r="39" customFormat="false" ht="15.75" hidden="false" customHeight="false" outlineLevel="0" collapsed="false">
      <c r="A39" s="163" t="n">
        <v>37</v>
      </c>
      <c r="B39" s="162" t="s">
        <v>228</v>
      </c>
      <c r="C39" s="162" t="s">
        <v>249</v>
      </c>
      <c r="D39" s="163" t="n">
        <v>2011</v>
      </c>
    </row>
    <row r="40" customFormat="false" ht="15.75" hidden="false" customHeight="false" outlineLevel="0" collapsed="false">
      <c r="A40" s="163" t="n">
        <v>38</v>
      </c>
      <c r="B40" s="162" t="s">
        <v>250</v>
      </c>
      <c r="C40" s="162" t="s">
        <v>251</v>
      </c>
      <c r="D40" s="163" t="n">
        <v>2011</v>
      </c>
    </row>
    <row r="41" customFormat="false" ht="15.75" hidden="false" customHeight="false" outlineLevel="0" collapsed="false">
      <c r="A41" s="163" t="n">
        <v>39</v>
      </c>
      <c r="B41" s="162" t="s">
        <v>252</v>
      </c>
      <c r="C41" s="162" t="s">
        <v>253</v>
      </c>
      <c r="D41" s="163" t="n">
        <v>2012</v>
      </c>
    </row>
    <row r="42" customFormat="false" ht="15.75" hidden="false" customHeight="false" outlineLevel="0" collapsed="false">
      <c r="A42" s="163" t="n">
        <v>40</v>
      </c>
      <c r="B42" s="162" t="s">
        <v>254</v>
      </c>
      <c r="C42" s="162" t="s">
        <v>255</v>
      </c>
      <c r="D42" s="163" t="n">
        <v>2012</v>
      </c>
    </row>
    <row r="43" customFormat="false" ht="15.75" hidden="false" customHeight="false" outlineLevel="0" collapsed="false">
      <c r="A43" s="163" t="n">
        <v>41</v>
      </c>
      <c r="B43" s="162" t="s">
        <v>256</v>
      </c>
      <c r="C43" s="162" t="s">
        <v>257</v>
      </c>
      <c r="D43" s="163" t="n">
        <v>2012</v>
      </c>
    </row>
    <row r="44" customFormat="false" ht="15.75" hidden="false" customHeight="false" outlineLevel="0" collapsed="false">
      <c r="A44" s="163" t="n">
        <v>42</v>
      </c>
      <c r="B44" s="162" t="s">
        <v>258</v>
      </c>
      <c r="C44" s="162" t="s">
        <v>259</v>
      </c>
      <c r="D44" s="163" t="n">
        <v>2013</v>
      </c>
    </row>
    <row r="45" customFormat="false" ht="15.75" hidden="false" customHeight="false" outlineLevel="0" collapsed="false">
      <c r="A45" s="163" t="n">
        <v>43</v>
      </c>
      <c r="B45" s="165" t="s">
        <v>260</v>
      </c>
      <c r="C45" s="165" t="s">
        <v>261</v>
      </c>
      <c r="D45" s="166" t="n">
        <v>2013</v>
      </c>
    </row>
    <row r="46" customFormat="false" ht="15.75" hidden="false" customHeight="false" outlineLevel="0" collapsed="false">
      <c r="A46" s="163" t="n">
        <v>44</v>
      </c>
      <c r="B46" s="162" t="s">
        <v>262</v>
      </c>
      <c r="C46" s="162" t="s">
        <v>263</v>
      </c>
      <c r="D46" s="163" t="n">
        <v>2014</v>
      </c>
    </row>
    <row r="47" customFormat="false" ht="15.75" hidden="false" customHeight="false" outlineLevel="0" collapsed="false">
      <c r="A47" s="163" t="n">
        <v>45</v>
      </c>
      <c r="B47" s="162" t="s">
        <v>264</v>
      </c>
      <c r="C47" s="162" t="s">
        <v>263</v>
      </c>
      <c r="D47" s="163" t="n">
        <v>2014</v>
      </c>
    </row>
    <row r="48" customFormat="false" ht="15.75" hidden="false" customHeight="false" outlineLevel="0" collapsed="false">
      <c r="A48" s="163" t="n">
        <v>46</v>
      </c>
      <c r="B48" s="162" t="s">
        <v>265</v>
      </c>
      <c r="C48" s="162" t="s">
        <v>266</v>
      </c>
      <c r="D48" s="163" t="n">
        <v>2015</v>
      </c>
    </row>
    <row r="49" customFormat="false" ht="15.75" hidden="false" customHeight="false" outlineLevel="0" collapsed="false">
      <c r="A49" s="163" t="n">
        <v>47</v>
      </c>
      <c r="B49" s="162" t="s">
        <v>267</v>
      </c>
      <c r="C49" s="162" t="s">
        <v>268</v>
      </c>
      <c r="D49" s="163" t="n">
        <v>2015</v>
      </c>
    </row>
    <row r="50" customFormat="false" ht="15.75" hidden="false" customHeight="false" outlineLevel="0" collapsed="false">
      <c r="A50" s="163" t="n">
        <v>48</v>
      </c>
      <c r="B50" s="162" t="s">
        <v>269</v>
      </c>
      <c r="C50" s="162" t="s">
        <v>270</v>
      </c>
      <c r="D50" s="163" t="n">
        <v>2016</v>
      </c>
    </row>
    <row r="51" customFormat="false" ht="15.75" hidden="false" customHeight="false" outlineLevel="0" collapsed="false">
      <c r="A51" s="163" t="n">
        <v>49</v>
      </c>
      <c r="B51" s="162" t="s">
        <v>271</v>
      </c>
      <c r="C51" s="162" t="s">
        <v>255</v>
      </c>
      <c r="D51" s="163" t="n">
        <v>2016</v>
      </c>
    </row>
    <row r="52" customFormat="false" ht="15.75" hidden="false" customHeight="false" outlineLevel="0" collapsed="false">
      <c r="A52" s="163" t="n">
        <v>50</v>
      </c>
      <c r="B52" s="162" t="s">
        <v>256</v>
      </c>
      <c r="C52" s="162" t="s">
        <v>272</v>
      </c>
      <c r="D52" s="163" t="n">
        <v>2016</v>
      </c>
    </row>
    <row r="53" customFormat="false" ht="15.75" hidden="false" customHeight="false" outlineLevel="0" collapsed="false">
      <c r="A53" s="163" t="n">
        <v>51</v>
      </c>
      <c r="B53" s="162" t="s">
        <v>91</v>
      </c>
      <c r="C53" s="162" t="s">
        <v>273</v>
      </c>
      <c r="D53" s="163" t="n">
        <v>2016</v>
      </c>
    </row>
    <row r="54" customFormat="false" ht="15.75" hidden="false" customHeight="false" outlineLevel="0" collapsed="false">
      <c r="A54" s="163" t="n">
        <v>52</v>
      </c>
      <c r="B54" s="162" t="s">
        <v>274</v>
      </c>
      <c r="C54" s="162" t="s">
        <v>275</v>
      </c>
      <c r="D54" s="163" t="n">
        <v>2018</v>
      </c>
    </row>
    <row r="55" customFormat="false" ht="15.75" hidden="false" customHeight="false" outlineLevel="0" collapsed="false">
      <c r="A55" s="163" t="n">
        <v>53</v>
      </c>
      <c r="B55" s="162" t="s">
        <v>212</v>
      </c>
      <c r="C55" s="162" t="s">
        <v>276</v>
      </c>
      <c r="D55" s="163" t="n">
        <v>2019</v>
      </c>
    </row>
    <row r="56" customFormat="false" ht="15.75" hidden="false" customHeight="false" outlineLevel="0" collapsed="false">
      <c r="A56" s="163" t="n">
        <v>54</v>
      </c>
      <c r="B56" s="162" t="s">
        <v>90</v>
      </c>
      <c r="C56" s="162" t="s">
        <v>277</v>
      </c>
      <c r="D56" s="163" t="n">
        <v>2019</v>
      </c>
    </row>
    <row r="57" customFormat="false" ht="15.75" hidden="false" customHeight="false" outlineLevel="0" collapsed="false">
      <c r="A57" s="163" t="n">
        <v>55</v>
      </c>
      <c r="B57" s="162" t="s">
        <v>88</v>
      </c>
      <c r="C57" s="162" t="s">
        <v>278</v>
      </c>
      <c r="D57" s="163" t="n">
        <v>2019</v>
      </c>
    </row>
    <row r="58" customFormat="false" ht="15.75" hidden="false" customHeight="false" outlineLevel="0" collapsed="false">
      <c r="A58" s="163" t="n">
        <v>56</v>
      </c>
      <c r="B58" s="162" t="s">
        <v>265</v>
      </c>
      <c r="C58" s="162" t="s">
        <v>279</v>
      </c>
      <c r="D58" s="163" t="n">
        <v>2020</v>
      </c>
    </row>
    <row r="59" customFormat="false" ht="15.75" hidden="false" customHeight="false" outlineLevel="0" collapsed="false">
      <c r="A59" s="163" t="n">
        <v>57</v>
      </c>
      <c r="B59" s="162" t="s">
        <v>87</v>
      </c>
      <c r="C59" s="162" t="s">
        <v>280</v>
      </c>
      <c r="D59" s="163" t="n">
        <v>2021</v>
      </c>
    </row>
    <row r="60" customFormat="false" ht="15.75" hidden="false" customHeight="false" outlineLevel="0" collapsed="false">
      <c r="A60" s="163" t="n">
        <v>58</v>
      </c>
      <c r="B60" s="162" t="s">
        <v>281</v>
      </c>
      <c r="C60" s="162" t="s">
        <v>282</v>
      </c>
      <c r="D60" s="163" t="n">
        <v>2021</v>
      </c>
    </row>
    <row r="61" customFormat="false" ht="15.75" hidden="false" customHeight="false" outlineLevel="0" collapsed="false">
      <c r="A61" s="163" t="n">
        <v>59</v>
      </c>
      <c r="B61" s="167" t="s">
        <v>283</v>
      </c>
      <c r="C61" s="168" t="s">
        <v>284</v>
      </c>
      <c r="D61" s="163" t="n">
        <v>2021</v>
      </c>
    </row>
    <row r="62" customFormat="false" ht="15.75" hidden="false" customHeight="false" outlineLevel="0" collapsed="false">
      <c r="A62" s="163" t="n">
        <v>60</v>
      </c>
      <c r="B62" s="167" t="s">
        <v>285</v>
      </c>
      <c r="C62" s="168" t="s">
        <v>286</v>
      </c>
      <c r="D62" s="163" t="n">
        <v>2022</v>
      </c>
    </row>
    <row r="63" customFormat="false" ht="15.75" hidden="false" customHeight="false" outlineLevel="0" collapsed="false">
      <c r="A63" s="163" t="n">
        <v>61</v>
      </c>
      <c r="B63" s="169" t="s">
        <v>287</v>
      </c>
      <c r="C63" s="170" t="s">
        <v>288</v>
      </c>
      <c r="D63" s="166" t="n">
        <v>2022</v>
      </c>
    </row>
    <row r="64" customFormat="false" ht="15.75" hidden="false" customHeight="false" outlineLevel="0" collapsed="false">
      <c r="A64" s="163" t="n">
        <v>62</v>
      </c>
      <c r="B64" s="162" t="s">
        <v>193</v>
      </c>
      <c r="C64" s="162" t="s">
        <v>289</v>
      </c>
      <c r="D64" s="163" t="n">
        <v>2022</v>
      </c>
    </row>
    <row r="65" customFormat="false" ht="15.75" hidden="false" customHeight="false" outlineLevel="0" collapsed="false">
      <c r="A65" s="163" t="n">
        <v>63</v>
      </c>
      <c r="B65" s="162" t="s">
        <v>206</v>
      </c>
      <c r="C65" s="162" t="s">
        <v>290</v>
      </c>
      <c r="D65" s="171" t="n">
        <v>2022</v>
      </c>
    </row>
    <row r="66" customFormat="false" ht="15.75" hidden="false" customHeight="false" outlineLevel="0" collapsed="false">
      <c r="A66" s="163" t="n">
        <v>64</v>
      </c>
      <c r="B66" s="162" t="s">
        <v>291</v>
      </c>
      <c r="C66" s="162" t="s">
        <v>292</v>
      </c>
      <c r="D66" s="171" t="n">
        <v>2022</v>
      </c>
    </row>
    <row r="67" customFormat="false" ht="15.75" hidden="false" customHeight="false" outlineLevel="0" collapsed="false">
      <c r="A67" s="163" t="n">
        <v>65</v>
      </c>
      <c r="B67" s="162" t="s">
        <v>193</v>
      </c>
      <c r="C67" s="162" t="s">
        <v>293</v>
      </c>
      <c r="D67" s="171" t="n">
        <v>2023</v>
      </c>
    </row>
    <row r="68" customFormat="false" ht="15.75" hidden="false" customHeight="false" outlineLevel="0" collapsed="false">
      <c r="A68" s="163" t="n">
        <v>66</v>
      </c>
      <c r="B68" s="162" t="s">
        <v>240</v>
      </c>
      <c r="C68" s="162" t="s">
        <v>294</v>
      </c>
      <c r="D68" s="171" t="n">
        <v>2023</v>
      </c>
    </row>
    <row r="69" customFormat="false" ht="15.75" hidden="false" customHeight="false" outlineLevel="0" collapsed="false">
      <c r="A69" s="163" t="n">
        <v>67</v>
      </c>
      <c r="B69" s="172" t="s">
        <v>295</v>
      </c>
      <c r="C69" s="172" t="s">
        <v>296</v>
      </c>
      <c r="D69" s="171" t="n">
        <v>2023</v>
      </c>
    </row>
    <row r="70" customFormat="false" ht="15.75" hidden="false" customHeight="false" outlineLevel="0" collapsed="false">
      <c r="A70" s="163" t="n">
        <v>68</v>
      </c>
      <c r="B70" s="162" t="s">
        <v>297</v>
      </c>
      <c r="C70" s="162" t="s">
        <v>298</v>
      </c>
      <c r="D70" s="171" t="n">
        <v>2023</v>
      </c>
    </row>
    <row r="71" customFormat="false" ht="15.75" hidden="false" customHeight="false" outlineLevel="0" collapsed="false">
      <c r="A71" s="163" t="n">
        <v>69</v>
      </c>
      <c r="B71" s="162" t="s">
        <v>299</v>
      </c>
      <c r="C71" s="162" t="s">
        <v>300</v>
      </c>
      <c r="D71" s="171" t="n">
        <v>2023</v>
      </c>
    </row>
    <row r="72" customFormat="false" ht="15.75" hidden="false" customHeight="false" outlineLevel="0" collapsed="false">
      <c r="A72" s="163" t="n">
        <v>70</v>
      </c>
      <c r="B72" s="162" t="s">
        <v>301</v>
      </c>
      <c r="C72" s="162" t="s">
        <v>302</v>
      </c>
      <c r="D72" s="171" t="n">
        <v>2025</v>
      </c>
    </row>
    <row r="73" customFormat="false" ht="15.75" hidden="false" customHeight="false" outlineLevel="0" collapsed="false">
      <c r="A73" s="163" t="n">
        <v>71</v>
      </c>
      <c r="B73" s="162" t="s">
        <v>83</v>
      </c>
      <c r="C73" s="162" t="s">
        <v>303</v>
      </c>
      <c r="D73" s="171" t="n">
        <v>2025</v>
      </c>
    </row>
    <row r="74" customFormat="false" ht="15.75" hidden="false" customHeight="false" outlineLevel="0" collapsed="false">
      <c r="B74" s="162"/>
      <c r="C74" s="162"/>
      <c r="D74" s="17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33.57"/>
    <col collapsed="false" customWidth="true" hidden="false" outlineLevel="0" max="3" min="3" style="0" width="9.42"/>
    <col collapsed="false" customWidth="true" hidden="false" outlineLevel="0" max="5" min="5" style="0" width="7.71"/>
    <col collapsed="false" customWidth="true" hidden="false" outlineLevel="0" max="6" min="6" style="0" width="16"/>
    <col collapsed="false" customWidth="true" hidden="false" outlineLevel="0" max="7" min="7" style="0" width="14.01"/>
    <col collapsed="false" customWidth="true" hidden="false" outlineLevel="0" max="8" min="8" style="0" width="20.57"/>
    <col collapsed="false" customWidth="true" hidden="false" outlineLevel="0" max="9" min="9" style="0" width="16.57"/>
    <col collapsed="false" customWidth="true" hidden="false" outlineLevel="0" max="10" min="10" style="0" width="19.14"/>
    <col collapsed="false" customWidth="true" hidden="false" outlineLevel="0" max="11" min="11" style="0" width="9.14"/>
    <col collapsed="false" customWidth="true" hidden="false" outlineLevel="0" max="12" min="12" style="0" width="13.86"/>
    <col collapsed="false" customWidth="true" hidden="false" outlineLevel="0" max="15" min="15" style="0" width="19.71"/>
    <col collapsed="false" customWidth="true" hidden="false" outlineLevel="0" max="16" min="16" style="0" width="24.71"/>
    <col collapsed="false" customWidth="true" hidden="false" outlineLevel="0" max="18" min="17" style="0" width="9.14"/>
    <col collapsed="false" customWidth="true" hidden="false" outlineLevel="0" max="19" min="19" style="0" width="8.14"/>
  </cols>
  <sheetData>
    <row r="1" customFormat="false" ht="15" hidden="false" customHeight="false" outlineLevel="0" collapsed="false">
      <c r="A1" s="110"/>
      <c r="B1" s="110"/>
      <c r="C1" s="110"/>
      <c r="D1" s="110"/>
      <c r="E1" s="110"/>
      <c r="F1" s="110"/>
      <c r="G1" s="110"/>
      <c r="H1" s="110"/>
    </row>
    <row r="2" customFormat="false" ht="18" hidden="false" customHeight="false" outlineLevel="0" collapsed="false">
      <c r="A2" s="173" t="s">
        <v>304</v>
      </c>
      <c r="B2" s="173"/>
      <c r="C2" s="110"/>
      <c r="D2" s="110"/>
      <c r="E2" s="110"/>
      <c r="F2" s="110"/>
      <c r="G2" s="110"/>
      <c r="H2" s="110"/>
    </row>
    <row r="3" customFormat="false" ht="15.75" hidden="false" customHeight="false" outlineLevel="0" collapsed="false">
      <c r="A3" s="174" t="s">
        <v>305</v>
      </c>
      <c r="B3" s="174" t="s">
        <v>14</v>
      </c>
      <c r="C3" s="174" t="s">
        <v>13</v>
      </c>
      <c r="D3" s="174" t="s">
        <v>306</v>
      </c>
      <c r="E3" s="110"/>
      <c r="F3" s="110"/>
      <c r="G3" s="110"/>
      <c r="H3" s="110"/>
    </row>
    <row r="4" customFormat="false" ht="18" hidden="false" customHeight="false" outlineLevel="0" collapsed="false">
      <c r="A4" s="175" t="n">
        <v>1</v>
      </c>
      <c r="B4" s="176" t="s">
        <v>15</v>
      </c>
      <c r="C4" s="176" t="n">
        <v>12</v>
      </c>
      <c r="D4" s="176" t="n">
        <v>310</v>
      </c>
      <c r="E4" s="110"/>
      <c r="F4" s="43" t="s">
        <v>307</v>
      </c>
      <c r="G4" s="43" t="n">
        <v>25</v>
      </c>
      <c r="H4" s="43"/>
      <c r="O4" s="110"/>
    </row>
    <row r="5" customFormat="false" ht="18" hidden="false" customHeight="false" outlineLevel="0" collapsed="false">
      <c r="A5" s="175" t="n">
        <v>2</v>
      </c>
      <c r="B5" s="176" t="s">
        <v>17</v>
      </c>
      <c r="C5" s="176" t="n">
        <v>11</v>
      </c>
      <c r="D5" s="176" t="n">
        <v>310</v>
      </c>
      <c r="E5" s="177"/>
      <c r="F5" s="43" t="s">
        <v>308</v>
      </c>
      <c r="G5" s="43" t="n">
        <v>4</v>
      </c>
      <c r="H5" s="43"/>
      <c r="O5" s="110"/>
    </row>
    <row r="6" customFormat="false" ht="18" hidden="false" customHeight="false" outlineLevel="0" collapsed="false">
      <c r="A6" s="175" t="n">
        <v>3</v>
      </c>
      <c r="B6" s="176" t="s">
        <v>18</v>
      </c>
      <c r="C6" s="176" t="n">
        <v>9</v>
      </c>
      <c r="D6" s="176" t="n">
        <v>220</v>
      </c>
      <c r="E6" s="177"/>
      <c r="F6" s="43" t="s">
        <v>309</v>
      </c>
      <c r="G6" s="43" t="n">
        <f aca="false">G4/G5</f>
        <v>6.25</v>
      </c>
      <c r="H6" s="43"/>
    </row>
    <row r="7" customFormat="false" ht="18" hidden="false" customHeight="false" outlineLevel="0" collapsed="false">
      <c r="A7" s="175" t="n">
        <v>4</v>
      </c>
      <c r="B7" s="176" t="s">
        <v>35</v>
      </c>
      <c r="C7" s="176" t="n">
        <v>9</v>
      </c>
      <c r="D7" s="176" t="n">
        <v>220</v>
      </c>
      <c r="E7" s="177"/>
      <c r="F7" s="43"/>
      <c r="G7" s="43"/>
      <c r="H7" s="43"/>
    </row>
    <row r="8" customFormat="false" ht="18" hidden="false" customHeight="false" outlineLevel="0" collapsed="false">
      <c r="A8" s="175" t="n">
        <v>5</v>
      </c>
      <c r="B8" s="176" t="s">
        <v>16</v>
      </c>
      <c r="C8" s="176" t="n">
        <v>8</v>
      </c>
      <c r="D8" s="176" t="n">
        <v>220</v>
      </c>
      <c r="E8" s="110"/>
      <c r="F8" s="43"/>
      <c r="G8" s="43"/>
      <c r="H8" s="43"/>
    </row>
    <row r="9" customFormat="false" ht="18" hidden="false" customHeight="false" outlineLevel="0" collapsed="false">
      <c r="A9" s="175" t="n">
        <v>6</v>
      </c>
      <c r="B9" s="176" t="s">
        <v>19</v>
      </c>
      <c r="C9" s="176" t="n">
        <v>6</v>
      </c>
      <c r="D9" s="176" t="n">
        <v>160</v>
      </c>
      <c r="E9" s="110"/>
      <c r="F9" s="110"/>
      <c r="G9" s="110"/>
      <c r="H9" s="110"/>
    </row>
    <row r="10" customFormat="false" ht="18" hidden="false" customHeight="false" outlineLevel="0" collapsed="false">
      <c r="A10" s="175" t="n">
        <v>7</v>
      </c>
      <c r="B10" s="176" t="s">
        <v>26</v>
      </c>
      <c r="C10" s="176" t="n">
        <v>6</v>
      </c>
      <c r="D10" s="176" t="n">
        <v>130</v>
      </c>
      <c r="E10" s="110"/>
      <c r="F10" s="110"/>
      <c r="G10" s="110"/>
      <c r="H10" s="110"/>
    </row>
    <row r="11" customFormat="false" ht="18" hidden="false" customHeight="false" outlineLevel="0" collapsed="false">
      <c r="A11" s="175" t="n">
        <v>8</v>
      </c>
      <c r="B11" s="176" t="s">
        <v>20</v>
      </c>
      <c r="C11" s="176" t="n">
        <v>3</v>
      </c>
      <c r="D11" s="176" t="n">
        <v>60</v>
      </c>
      <c r="E11" s="110"/>
      <c r="F11" s="110"/>
      <c r="G11" s="110"/>
      <c r="H11" s="110"/>
    </row>
    <row r="12" customFormat="false" ht="18" hidden="false" customHeight="false" outlineLevel="0" collapsed="false">
      <c r="A12" s="175" t="n">
        <v>9</v>
      </c>
      <c r="B12" s="176" t="s">
        <v>23</v>
      </c>
      <c r="C12" s="176" t="n">
        <v>2</v>
      </c>
      <c r="D12" s="176" t="n">
        <v>90</v>
      </c>
      <c r="E12" s="110"/>
      <c r="F12" s="110"/>
      <c r="G12" s="110"/>
      <c r="H12" s="110"/>
    </row>
    <row r="13" customFormat="false" ht="18" hidden="false" customHeight="false" outlineLevel="0" collapsed="false">
      <c r="A13" s="175" t="n">
        <v>10</v>
      </c>
      <c r="B13" s="176" t="s">
        <v>27</v>
      </c>
      <c r="C13" s="176" t="n">
        <v>2</v>
      </c>
      <c r="D13" s="176" t="n">
        <v>60</v>
      </c>
      <c r="E13" s="110"/>
      <c r="F13" s="110"/>
      <c r="G13" s="110"/>
      <c r="H13" s="110"/>
    </row>
    <row r="14" customFormat="false" ht="18" hidden="false" customHeight="false" outlineLevel="0" collapsed="false">
      <c r="A14" s="175" t="n">
        <v>11</v>
      </c>
      <c r="B14" s="176" t="s">
        <v>34</v>
      </c>
      <c r="C14" s="176" t="n">
        <v>2</v>
      </c>
      <c r="D14" s="176" t="n">
        <v>60</v>
      </c>
      <c r="E14" s="110"/>
      <c r="F14" s="110"/>
      <c r="G14" s="110"/>
      <c r="H14" s="110"/>
    </row>
    <row r="15" customFormat="false" ht="15" hidden="false" customHeight="false" outlineLevel="0" collapsed="false">
      <c r="A15" s="178"/>
      <c r="B15" s="110"/>
      <c r="C15" s="110"/>
      <c r="D15" s="110"/>
      <c r="E15" s="177"/>
      <c r="F15" s="110"/>
      <c r="G15" s="110"/>
      <c r="H15" s="110"/>
      <c r="O15" s="110"/>
    </row>
    <row r="16" customFormat="false" ht="15" hidden="false" customHeight="false" outlineLevel="0" collapsed="false">
      <c r="A16" s="178"/>
      <c r="B16" s="110"/>
      <c r="C16" s="110"/>
      <c r="D16" s="110"/>
      <c r="E16" s="177"/>
      <c r="F16" s="110"/>
      <c r="G16" s="110"/>
      <c r="H16" s="110"/>
      <c r="O16" s="110"/>
    </row>
    <row r="17" customFormat="false" ht="12" hidden="false" customHeight="true" outlineLevel="0" collapsed="false">
      <c r="A17" s="178"/>
      <c r="B17" s="110"/>
      <c r="C17" s="110"/>
      <c r="D17" s="110"/>
      <c r="E17" s="177"/>
      <c r="F17" s="110"/>
      <c r="G17" s="110"/>
      <c r="H17" s="110"/>
    </row>
    <row r="18" customFormat="false" ht="15" hidden="false" customHeight="false" outlineLevel="0" collapsed="false">
      <c r="A18" s="178"/>
      <c r="B18" s="110"/>
      <c r="C18" s="110"/>
      <c r="D18" s="110"/>
      <c r="E18" s="110"/>
      <c r="F18" s="110"/>
      <c r="G18" s="110"/>
      <c r="H18" s="110"/>
    </row>
    <row r="19" customFormat="false" ht="15" hidden="false" customHeight="false" outlineLevel="0" collapsed="false">
      <c r="A19" s="178"/>
      <c r="B19" s="110"/>
      <c r="C19" s="110"/>
      <c r="D19" s="110"/>
      <c r="E19" s="110"/>
      <c r="F19" s="110"/>
      <c r="G19" s="110"/>
      <c r="H19" s="110"/>
    </row>
    <row r="20" customFormat="false" ht="15" hidden="false" customHeight="false" outlineLevel="0" collapsed="false">
      <c r="A20" s="178"/>
      <c r="B20" s="110"/>
      <c r="C20" s="110"/>
      <c r="D20" s="110"/>
      <c r="E20" s="110"/>
      <c r="F20" s="110"/>
      <c r="G20" s="110"/>
      <c r="H20" s="110"/>
      <c r="O20" s="110"/>
    </row>
    <row r="21" customFormat="false" ht="15" hidden="false" customHeight="false" outlineLevel="0" collapsed="false">
      <c r="A21" s="178"/>
      <c r="B21" s="110"/>
      <c r="C21" s="110"/>
      <c r="D21" s="110"/>
      <c r="E21" s="177"/>
      <c r="F21" s="110"/>
      <c r="G21" s="110"/>
      <c r="H21" s="110"/>
      <c r="O21" s="110"/>
    </row>
    <row r="22" customFormat="false" ht="15" hidden="false" customHeight="false" outlineLevel="0" collapsed="false">
      <c r="A22" s="178"/>
      <c r="B22" s="110"/>
      <c r="C22" s="110"/>
      <c r="D22" s="110"/>
      <c r="E22" s="177"/>
      <c r="F22" s="110"/>
      <c r="G22" s="110"/>
      <c r="H22" s="110"/>
      <c r="O22" s="110"/>
    </row>
    <row r="23" customFormat="false" ht="15" hidden="false" customHeight="false" outlineLevel="0" collapsed="false">
      <c r="A23" s="178"/>
      <c r="B23" s="110"/>
      <c r="C23" s="110"/>
      <c r="D23" s="110"/>
      <c r="E23" s="110"/>
      <c r="F23" s="110"/>
      <c r="G23" s="110"/>
      <c r="H23" s="110"/>
      <c r="O23" s="110"/>
    </row>
    <row r="24" customFormat="false" ht="15" hidden="false" customHeight="false" outlineLevel="0" collapsed="false">
      <c r="A24" s="178"/>
      <c r="B24" s="110"/>
      <c r="C24" s="110"/>
      <c r="D24" s="110"/>
      <c r="E24" s="110"/>
      <c r="F24" s="110"/>
      <c r="G24" s="110"/>
      <c r="H24" s="110"/>
      <c r="O24" s="110"/>
    </row>
    <row r="25" customFormat="false" ht="15" hidden="false" customHeight="false" outlineLevel="0" collapsed="false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L25" s="110"/>
      <c r="O25" s="110"/>
      <c r="P25" s="179"/>
    </row>
    <row r="26" customFormat="false" ht="15" hidden="false" customHeight="false" outlineLevel="0" collapsed="false">
      <c r="A26" s="110"/>
      <c r="B26" s="110"/>
      <c r="C26" s="110"/>
      <c r="D26" s="110"/>
      <c r="E26" s="110"/>
      <c r="F26" s="110"/>
      <c r="G26" s="110"/>
      <c r="H26" s="110"/>
      <c r="I26" s="110"/>
      <c r="L26" s="110"/>
      <c r="O26" s="110"/>
    </row>
    <row r="27" customFormat="false" ht="15" hidden="false" customHeight="false" outlineLevel="0" collapsed="false">
      <c r="F27" s="110"/>
      <c r="G27" s="110"/>
      <c r="H27" s="110"/>
      <c r="I27" s="110"/>
      <c r="L27" s="110"/>
      <c r="O27" s="110"/>
    </row>
    <row r="28" customFormat="false" ht="15" hidden="false" customHeight="false" outlineLevel="0" collapsed="false">
      <c r="F28" s="110"/>
      <c r="G28" s="110"/>
      <c r="H28" s="110"/>
      <c r="I28" s="110"/>
      <c r="L28" s="110"/>
      <c r="O28" s="110"/>
    </row>
    <row r="29" customFormat="false" ht="15" hidden="false" customHeight="false" outlineLevel="0" collapsed="false">
      <c r="F29" s="110"/>
      <c r="G29" s="110"/>
      <c r="H29" s="110"/>
      <c r="I29" s="110"/>
      <c r="L29" s="110"/>
      <c r="O29" s="110"/>
    </row>
    <row r="30" customFormat="false" ht="15" hidden="false" customHeight="false" outlineLevel="0" collapsed="false">
      <c r="F30" s="110"/>
      <c r="G30" s="110"/>
      <c r="H30" s="110"/>
      <c r="I30" s="110"/>
      <c r="L30" s="110"/>
      <c r="O30" s="110"/>
    </row>
    <row r="31" customFormat="false" ht="15" hidden="false" customHeight="false" outlineLevel="0" collapsed="false">
      <c r="F31" s="110"/>
      <c r="G31" s="110"/>
      <c r="H31" s="110"/>
      <c r="I31" s="110"/>
      <c r="L31" s="110"/>
      <c r="O31" s="110"/>
    </row>
    <row r="32" customFormat="false" ht="15" hidden="false" customHeight="false" outlineLevel="0" collapsed="false">
      <c r="F32" s="110"/>
      <c r="G32" s="110"/>
      <c r="H32" s="110"/>
      <c r="I32" s="110"/>
      <c r="L32" s="110"/>
      <c r="O32" s="110"/>
    </row>
    <row r="33" customFormat="false" ht="15" hidden="false" customHeight="false" outlineLevel="0" collapsed="false">
      <c r="F33" s="110"/>
      <c r="G33" s="110"/>
      <c r="H33" s="110"/>
      <c r="I33" s="110"/>
      <c r="L33" s="110"/>
      <c r="O33" s="110"/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7" activeCellId="0" sqref="G7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7.57"/>
    <col collapsed="false" customWidth="true" hidden="false" outlineLevel="0" max="2" min="2" style="0" width="32.15"/>
    <col collapsed="false" customWidth="true" hidden="false" outlineLevel="0" max="3" min="3" style="0" width="9.29"/>
    <col collapsed="false" customWidth="true" hidden="false" outlineLevel="0" max="4" min="4" style="0" width="9.85"/>
    <col collapsed="false" customWidth="true" hidden="false" outlineLevel="0" max="6" min="6" style="0" width="17.14"/>
    <col collapsed="false" customWidth="true" hidden="false" outlineLevel="0" max="7" min="7" style="0" width="10.85"/>
    <col collapsed="false" customWidth="true" hidden="false" outlineLevel="0" max="8" min="8" style="0" width="20.86"/>
    <col collapsed="false" customWidth="true" hidden="false" outlineLevel="0" max="9" min="9" style="0" width="19.14"/>
    <col collapsed="false" customWidth="true" hidden="false" outlineLevel="0" max="10" min="10" style="0" width="24.71"/>
    <col collapsed="false" customWidth="true" hidden="false" outlineLevel="0" max="11" min="11" style="0" width="19.71"/>
    <col collapsed="false" customWidth="true" hidden="false" outlineLevel="0" max="12" min="12" style="0" width="9.14"/>
    <col collapsed="false" customWidth="true" hidden="false" outlineLevel="0" max="13" min="13" style="0" width="10.14"/>
    <col collapsed="false" customWidth="true" hidden="false" outlineLevel="0" max="14" min="14" style="0" width="27.71"/>
    <col collapsed="false" customWidth="true" hidden="false" outlineLevel="0" max="16" min="16" style="0" width="8.29"/>
    <col collapsed="false" customWidth="true" hidden="false" outlineLevel="0" max="17" min="17" style="0" width="26"/>
    <col collapsed="false" customWidth="true" hidden="false" outlineLevel="0" max="18" min="18" style="0" width="20.71"/>
  </cols>
  <sheetData>
    <row r="1" customFormat="false" ht="15" hidden="false" customHeight="false" outlineLevel="0" collapsed="false">
      <c r="A1" s="110"/>
      <c r="B1" s="110"/>
      <c r="C1" s="110"/>
      <c r="D1" s="110"/>
      <c r="E1" s="110"/>
      <c r="F1" s="110"/>
      <c r="G1" s="110"/>
      <c r="J1" s="110"/>
    </row>
    <row r="2" customFormat="false" ht="18" hidden="false" customHeight="false" outlineLevel="0" collapsed="false">
      <c r="A2" s="173" t="s">
        <v>310</v>
      </c>
      <c r="B2" s="173"/>
      <c r="C2" s="110"/>
      <c r="D2" s="110"/>
      <c r="E2" s="110"/>
      <c r="F2" s="110"/>
      <c r="G2" s="110"/>
      <c r="J2" s="110"/>
    </row>
    <row r="3" customFormat="false" ht="15.75" hidden="false" customHeight="false" outlineLevel="0" collapsed="false">
      <c r="A3" s="174" t="s">
        <v>305</v>
      </c>
      <c r="B3" s="174" t="s">
        <v>14</v>
      </c>
      <c r="C3" s="174" t="s">
        <v>13</v>
      </c>
      <c r="D3" s="174" t="s">
        <v>306</v>
      </c>
      <c r="E3" s="110"/>
      <c r="F3" s="110"/>
      <c r="G3" s="110"/>
      <c r="J3" s="110"/>
    </row>
    <row r="4" customFormat="false" ht="18" hidden="false" customHeight="false" outlineLevel="0" collapsed="false">
      <c r="A4" s="176" t="n">
        <v>1</v>
      </c>
      <c r="B4" s="176" t="s">
        <v>15</v>
      </c>
      <c r="C4" s="176" t="n">
        <v>21</v>
      </c>
      <c r="D4" s="176" t="n">
        <v>565</v>
      </c>
      <c r="E4" s="110"/>
      <c r="F4" s="43" t="s">
        <v>307</v>
      </c>
      <c r="G4" s="43" t="n">
        <v>45</v>
      </c>
    </row>
    <row r="5" customFormat="false" ht="18" hidden="false" customHeight="false" outlineLevel="0" collapsed="false">
      <c r="A5" s="176" t="n">
        <f aca="false">A4+1</f>
        <v>2</v>
      </c>
      <c r="B5" s="176" t="s">
        <v>17</v>
      </c>
      <c r="C5" s="176" t="n">
        <v>20</v>
      </c>
      <c r="D5" s="176" t="n">
        <v>565</v>
      </c>
      <c r="E5" s="110"/>
      <c r="F5" s="43" t="s">
        <v>308</v>
      </c>
      <c r="G5" s="43" t="n">
        <v>9</v>
      </c>
    </row>
    <row r="6" customFormat="false" ht="18" hidden="false" customHeight="false" outlineLevel="0" collapsed="false">
      <c r="A6" s="176" t="n">
        <f aca="false">A5+1</f>
        <v>3</v>
      </c>
      <c r="B6" s="176" t="s">
        <v>18</v>
      </c>
      <c r="C6" s="176" t="n">
        <v>18</v>
      </c>
      <c r="D6" s="176" t="n">
        <v>475</v>
      </c>
      <c r="E6" s="110"/>
      <c r="F6" s="43" t="s">
        <v>309</v>
      </c>
      <c r="G6" s="180" t="n">
        <v>5</v>
      </c>
    </row>
    <row r="7" customFormat="false" ht="18" hidden="false" customHeight="false" outlineLevel="0" collapsed="false">
      <c r="A7" s="176" t="n">
        <f aca="false">A6+1</f>
        <v>4</v>
      </c>
      <c r="B7" s="176" t="s">
        <v>35</v>
      </c>
      <c r="C7" s="176" t="n">
        <v>18</v>
      </c>
      <c r="D7" s="176" t="n">
        <v>475</v>
      </c>
      <c r="E7" s="110"/>
      <c r="F7" s="110"/>
      <c r="G7" s="110"/>
    </row>
    <row r="8" customFormat="false" ht="18" hidden="false" customHeight="false" outlineLevel="0" collapsed="false">
      <c r="A8" s="176" t="n">
        <f aca="false">A7+1</f>
        <v>5</v>
      </c>
      <c r="B8" s="176" t="s">
        <v>19</v>
      </c>
      <c r="C8" s="176" t="n">
        <v>9</v>
      </c>
      <c r="D8" s="176" t="n">
        <v>235</v>
      </c>
      <c r="E8" s="110"/>
      <c r="F8" s="110"/>
      <c r="G8" s="110"/>
    </row>
    <row r="9" customFormat="false" ht="18" hidden="false" customHeight="false" outlineLevel="0" collapsed="false">
      <c r="A9" s="176" t="n">
        <f aca="false">A8+1</f>
        <v>6</v>
      </c>
      <c r="B9" s="176" t="s">
        <v>16</v>
      </c>
      <c r="C9" s="176" t="n">
        <v>8</v>
      </c>
      <c r="D9" s="176" t="n">
        <v>220</v>
      </c>
      <c r="E9" s="110"/>
      <c r="F9" s="110"/>
      <c r="G9" s="110"/>
    </row>
    <row r="10" customFormat="false" ht="18" hidden="false" customHeight="false" outlineLevel="0" collapsed="false">
      <c r="A10" s="176" t="n">
        <f aca="false">A9+1</f>
        <v>7</v>
      </c>
      <c r="B10" s="176" t="s">
        <v>24</v>
      </c>
      <c r="C10" s="176" t="n">
        <v>6</v>
      </c>
      <c r="D10" s="176" t="n">
        <v>170</v>
      </c>
      <c r="E10" s="110"/>
      <c r="F10" s="110"/>
      <c r="G10" s="110"/>
    </row>
    <row r="11" customFormat="false" ht="18" hidden="false" customHeight="false" outlineLevel="0" collapsed="false">
      <c r="A11" s="176" t="n">
        <f aca="false">A10+1</f>
        <v>8</v>
      </c>
      <c r="B11" s="176" t="s">
        <v>26</v>
      </c>
      <c r="C11" s="176" t="n">
        <v>6</v>
      </c>
      <c r="D11" s="176" t="n">
        <v>130</v>
      </c>
      <c r="E11" s="110"/>
      <c r="F11" s="110"/>
      <c r="G11" s="110"/>
    </row>
    <row r="12" customFormat="false" ht="18" hidden="false" customHeight="false" outlineLevel="0" collapsed="false">
      <c r="A12" s="176" t="n">
        <f aca="false">A11+1</f>
        <v>9</v>
      </c>
      <c r="B12" s="176" t="s">
        <v>23</v>
      </c>
      <c r="C12" s="176" t="n">
        <v>4</v>
      </c>
      <c r="D12" s="176" t="n">
        <v>185</v>
      </c>
      <c r="E12" s="110"/>
      <c r="F12" s="110"/>
      <c r="G12" s="110"/>
    </row>
    <row r="13" customFormat="false" ht="18" hidden="false" customHeight="false" outlineLevel="0" collapsed="false">
      <c r="A13" s="176" t="n">
        <f aca="false">A12+1</f>
        <v>10</v>
      </c>
      <c r="B13" s="176" t="s">
        <v>27</v>
      </c>
      <c r="C13" s="176" t="n">
        <v>4</v>
      </c>
      <c r="D13" s="176" t="n">
        <v>155</v>
      </c>
      <c r="E13" s="110"/>
      <c r="F13" s="110"/>
      <c r="G13" s="110"/>
      <c r="R13" s="179"/>
    </row>
    <row r="14" customFormat="false" ht="18" hidden="false" customHeight="false" outlineLevel="0" collapsed="false">
      <c r="A14" s="176" t="n">
        <f aca="false">A13+1</f>
        <v>11</v>
      </c>
      <c r="B14" s="176" t="s">
        <v>34</v>
      </c>
      <c r="C14" s="176" t="n">
        <v>4</v>
      </c>
      <c r="D14" s="176" t="n">
        <v>135</v>
      </c>
      <c r="E14" s="110"/>
      <c r="F14" s="110"/>
      <c r="G14" s="110"/>
    </row>
    <row r="15" customFormat="false" ht="18" hidden="false" customHeight="false" outlineLevel="0" collapsed="false">
      <c r="A15" s="176" t="n">
        <f aca="false">A14+1</f>
        <v>12</v>
      </c>
      <c r="B15" s="176" t="s">
        <v>41</v>
      </c>
      <c r="C15" s="176" t="n">
        <v>3</v>
      </c>
      <c r="D15" s="176" t="n">
        <v>100</v>
      </c>
      <c r="E15" s="110"/>
      <c r="F15" s="110"/>
      <c r="G15" s="110"/>
    </row>
    <row r="16" customFormat="false" ht="18" hidden="false" customHeight="false" outlineLevel="0" collapsed="false">
      <c r="A16" s="176" t="n">
        <f aca="false">A15+1</f>
        <v>13</v>
      </c>
      <c r="B16" s="176" t="s">
        <v>29</v>
      </c>
      <c r="C16" s="176" t="n">
        <v>3</v>
      </c>
      <c r="D16" s="176" t="n">
        <v>85</v>
      </c>
      <c r="E16" s="110"/>
      <c r="F16" s="110"/>
      <c r="G16" s="110"/>
    </row>
    <row r="17" customFormat="false" ht="18" hidden="false" customHeight="false" outlineLevel="0" collapsed="false">
      <c r="A17" s="176" t="n">
        <f aca="false">A16+1</f>
        <v>14</v>
      </c>
      <c r="B17" s="176" t="s">
        <v>20</v>
      </c>
      <c r="C17" s="176" t="n">
        <v>3</v>
      </c>
      <c r="D17" s="176" t="n">
        <v>60</v>
      </c>
      <c r="E17" s="110"/>
      <c r="F17" s="110"/>
      <c r="G17" s="110"/>
    </row>
    <row r="18" customFormat="false" ht="15" hidden="false" customHeight="false" outlineLevel="0" collapsed="false">
      <c r="A18" s="181"/>
      <c r="B18" s="181"/>
      <c r="C18" s="181"/>
      <c r="D18" s="181"/>
      <c r="E18" s="110"/>
      <c r="F18" s="110"/>
      <c r="G18" s="110"/>
      <c r="J18" s="110"/>
    </row>
    <row r="19" customFormat="false" ht="15" hidden="false" customHeight="false" outlineLevel="0" collapsed="false">
      <c r="A19" s="181"/>
      <c r="B19" s="181"/>
      <c r="C19" s="181"/>
      <c r="D19" s="181"/>
      <c r="E19" s="110"/>
      <c r="F19" s="110"/>
      <c r="G19" s="110"/>
      <c r="J19" s="110"/>
    </row>
    <row r="20" customFormat="false" ht="15" hidden="false" customHeight="false" outlineLevel="0" collapsed="false">
      <c r="A20" s="181"/>
      <c r="B20" s="181"/>
      <c r="C20" s="181"/>
      <c r="D20" s="181"/>
      <c r="E20" s="110"/>
      <c r="F20" s="110"/>
      <c r="G20" s="110"/>
      <c r="J20" s="110"/>
      <c r="O20" s="179"/>
    </row>
    <row r="21" customFormat="false" ht="15" hidden="false" customHeight="false" outlineLevel="0" collapsed="false">
      <c r="A21" s="181"/>
      <c r="B21" s="181"/>
      <c r="C21" s="181"/>
      <c r="D21" s="181"/>
      <c r="E21" s="110"/>
      <c r="F21" s="110"/>
      <c r="G21" s="110"/>
      <c r="J21" s="110"/>
    </row>
    <row r="22" customFormat="false" ht="15" hidden="false" customHeight="false" outlineLevel="0" collapsed="false">
      <c r="A22" s="181"/>
      <c r="B22" s="181"/>
      <c r="C22" s="181"/>
      <c r="D22" s="181"/>
      <c r="E22" s="110"/>
      <c r="F22" s="110"/>
      <c r="G22" s="110"/>
      <c r="J22" s="110"/>
    </row>
    <row r="23" customFormat="false" ht="15" hidden="false" customHeight="false" outlineLevel="0" collapsed="false">
      <c r="A23" s="181"/>
      <c r="B23" s="181"/>
      <c r="C23" s="181"/>
      <c r="D23" s="181"/>
      <c r="E23" s="110"/>
      <c r="F23" s="110"/>
      <c r="G23" s="110"/>
      <c r="J23" s="110"/>
    </row>
    <row r="24" customFormat="false" ht="15" hidden="false" customHeight="false" outlineLevel="0" collapsed="false">
      <c r="A24" s="181"/>
      <c r="B24" s="181"/>
      <c r="C24" s="181"/>
      <c r="D24" s="181"/>
      <c r="E24" s="110"/>
      <c r="F24" s="110"/>
      <c r="G24" s="110"/>
      <c r="J24" s="110"/>
    </row>
    <row r="25" customFormat="false" ht="15" hidden="false" customHeight="false" outlineLevel="0" collapsed="false">
      <c r="A25" s="181"/>
      <c r="B25" s="181"/>
      <c r="C25" s="181"/>
      <c r="D25" s="181"/>
      <c r="E25" s="110"/>
      <c r="F25" s="110"/>
      <c r="G25" s="110"/>
      <c r="J25" s="110"/>
    </row>
    <row r="26" customFormat="false" ht="15" hidden="false" customHeight="false" outlineLevel="0" collapsed="false">
      <c r="A26" s="181"/>
      <c r="B26" s="181"/>
      <c r="C26" s="181"/>
      <c r="D26" s="181"/>
      <c r="E26" s="110"/>
      <c r="F26" s="110"/>
      <c r="G26" s="110"/>
      <c r="J26" s="110"/>
    </row>
    <row r="27" customFormat="false" ht="15" hidden="false" customHeight="false" outlineLevel="0" collapsed="false">
      <c r="A27" s="110"/>
      <c r="B27" s="110"/>
      <c r="C27" s="110"/>
      <c r="D27" s="110"/>
      <c r="E27" s="110"/>
      <c r="F27" s="110"/>
      <c r="G27" s="110"/>
      <c r="H27" s="110"/>
      <c r="I27" s="110"/>
      <c r="J27" s="110"/>
    </row>
    <row r="28" customFormat="false" ht="15" hidden="false" customHeight="false" outlineLevel="0" collapsed="false">
      <c r="H28" s="110"/>
      <c r="I28" s="110"/>
    </row>
    <row r="29" customFormat="false" ht="15" hidden="false" customHeight="false" outlineLevel="0" collapsed="false">
      <c r="H29" s="110"/>
      <c r="I29" s="110"/>
    </row>
    <row r="30" customFormat="false" ht="15" hidden="false" customHeight="false" outlineLevel="0" collapsed="false">
      <c r="H30" s="110"/>
      <c r="I30" s="110"/>
    </row>
    <row r="31" customFormat="false" ht="15" hidden="false" customHeight="false" outlineLevel="0" collapsed="false">
      <c r="H31" s="110"/>
      <c r="I31" s="110"/>
    </row>
    <row r="32" customFormat="false" ht="15" hidden="false" customHeight="false" outlineLevel="0" collapsed="false">
      <c r="H32" s="110"/>
      <c r="I32" s="110"/>
    </row>
    <row r="33" customFormat="false" ht="15" hidden="false" customHeight="false" outlineLevel="0" collapsed="false">
      <c r="H33" s="110"/>
      <c r="I33" s="110"/>
    </row>
    <row r="34" customFormat="false" ht="15" hidden="false" customHeight="false" outlineLevel="0" collapsed="false">
      <c r="H34" s="110"/>
      <c r="I34" s="110"/>
    </row>
    <row r="35" customFormat="false" ht="15" hidden="false" customHeight="false" outlineLevel="0" collapsed="false">
      <c r="H35" s="110"/>
      <c r="I35" s="110"/>
    </row>
    <row r="36" customFormat="false" ht="15" hidden="false" customHeight="false" outlineLevel="0" collapsed="false">
      <c r="H36" s="110"/>
      <c r="I36" s="110"/>
    </row>
    <row r="37" customFormat="false" ht="15" hidden="false" customHeight="false" outlineLevel="0" collapsed="false">
      <c r="H37" s="110"/>
      <c r="I37" s="110"/>
    </row>
    <row r="38" customFormat="false" ht="15" hidden="false" customHeight="false" outlineLevel="0" collapsed="false">
      <c r="H38" s="110"/>
      <c r="I38" s="110"/>
    </row>
    <row r="39" customFormat="false" ht="15" hidden="false" customHeight="false" outlineLevel="0" collapsed="false">
      <c r="H39" s="110"/>
      <c r="I39" s="110"/>
    </row>
    <row r="40" customFormat="false" ht="15" hidden="false" customHeight="false" outlineLevel="0" collapsed="false">
      <c r="H40" s="110"/>
      <c r="I40" s="110"/>
    </row>
    <row r="41" customFormat="false" ht="15" hidden="false" customHeight="false" outlineLevel="0" collapsed="false">
      <c r="H41" s="110"/>
      <c r="I41" s="110"/>
    </row>
    <row r="42" customFormat="false" ht="15" hidden="false" customHeight="false" outlineLevel="0" collapsed="false">
      <c r="H42" s="110"/>
      <c r="I42" s="110"/>
    </row>
    <row r="43" customFormat="false" ht="15" hidden="false" customHeight="false" outlineLevel="0" collapsed="false">
      <c r="H43" s="110"/>
      <c r="I43" s="110"/>
    </row>
    <row r="44" customFormat="false" ht="15" hidden="false" customHeight="false" outlineLevel="0" collapsed="false">
      <c r="H44" s="110"/>
      <c r="I44" s="110"/>
    </row>
    <row r="45" customFormat="false" ht="15" hidden="false" customHeight="false" outlineLevel="0" collapsed="false">
      <c r="H45" s="110"/>
      <c r="I45" s="110"/>
    </row>
    <row r="46" customFormat="false" ht="15" hidden="false" customHeight="false" outlineLevel="0" collapsed="false">
      <c r="H46" s="110"/>
      <c r="I46" s="110"/>
    </row>
    <row r="47" customFormat="false" ht="15" hidden="false" customHeight="false" outlineLevel="0" collapsed="false">
      <c r="H47" s="110"/>
      <c r="I47" s="110"/>
    </row>
    <row r="48" customFormat="false" ht="15" hidden="false" customHeight="false" outlineLevel="0" collapsed="false">
      <c r="H48" s="110"/>
      <c r="I48" s="110"/>
    </row>
    <row r="49" customFormat="false" ht="15" hidden="false" customHeight="false" outlineLevel="0" collapsed="false">
      <c r="H49" s="110"/>
      <c r="I49" s="110"/>
    </row>
    <row r="50" customFormat="false" ht="15" hidden="false" customHeight="false" outlineLevel="0" collapsed="false">
      <c r="H50" s="110"/>
      <c r="I50" s="110"/>
    </row>
    <row r="51" customFormat="false" ht="15" hidden="false" customHeight="false" outlineLevel="0" collapsed="false">
      <c r="H51" s="110"/>
      <c r="I51" s="110"/>
    </row>
    <row r="52" customFormat="false" ht="15" hidden="false" customHeight="false" outlineLevel="0" collapsed="false">
      <c r="H52" s="110"/>
      <c r="I52" s="110"/>
    </row>
    <row r="53" customFormat="false" ht="15" hidden="false" customHeight="false" outlineLevel="0" collapsed="false">
      <c r="H53" s="110"/>
      <c r="I53" s="110"/>
    </row>
    <row r="54" customFormat="false" ht="15" hidden="false" customHeight="false" outlineLevel="0" collapsed="false">
      <c r="H54" s="110"/>
      <c r="I54" s="110"/>
    </row>
    <row r="55" customFormat="false" ht="15" hidden="false" customHeight="false" outlineLevel="0" collapsed="false">
      <c r="H55" s="110"/>
      <c r="I55" s="110"/>
    </row>
    <row r="56" customFormat="false" ht="15" hidden="false" customHeight="false" outlineLevel="0" collapsed="false">
      <c r="H56" s="110"/>
      <c r="I56" s="110"/>
    </row>
    <row r="57" customFormat="false" ht="15" hidden="false" customHeight="false" outlineLevel="0" collapsed="false">
      <c r="H57" s="110"/>
      <c r="I57" s="110"/>
    </row>
    <row r="58" customFormat="false" ht="15" hidden="false" customHeight="false" outlineLevel="0" collapsed="false">
      <c r="H58" s="110"/>
      <c r="I58" s="110"/>
    </row>
    <row r="59" customFormat="false" ht="15" hidden="false" customHeight="false" outlineLevel="0" collapsed="false">
      <c r="H59" s="110"/>
      <c r="I59" s="110"/>
    </row>
    <row r="60" customFormat="false" ht="15" hidden="false" customHeight="false" outlineLevel="0" collapsed="false">
      <c r="H60" s="110"/>
      <c r="I60" s="110"/>
    </row>
  </sheetData>
  <mergeCells count="1">
    <mergeCell ref="A2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" activeCellId="0" sqref="D4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6.57"/>
    <col collapsed="false" customWidth="true" hidden="false" outlineLevel="0" max="2" min="2" style="0" width="22.86"/>
    <col collapsed="false" customWidth="true" hidden="false" outlineLevel="0" max="3" min="3" style="0" width="9.14"/>
    <col collapsed="false" customWidth="true" hidden="false" outlineLevel="0" max="4" min="4" style="0" width="8"/>
    <col collapsed="false" customWidth="true" hidden="false" outlineLevel="0" max="6" min="6" style="0" width="14.57"/>
    <col collapsed="false" customWidth="true" hidden="false" outlineLevel="0" max="7" min="7" style="0" width="25.42"/>
    <col collapsed="false" customWidth="true" hidden="false" outlineLevel="0" max="8" min="8" style="0" width="24.71"/>
    <col collapsed="false" customWidth="true" hidden="false" outlineLevel="0" max="9" min="9" style="0" width="9.14"/>
    <col collapsed="false" customWidth="true" hidden="false" outlineLevel="0" max="10" min="10" style="0" width="19.14"/>
    <col collapsed="false" customWidth="true" hidden="false" outlineLevel="0" max="12" min="11" style="0" width="9.14"/>
    <col collapsed="false" customWidth="true" hidden="false" outlineLevel="0" max="13" min="13" style="0" width="8.29"/>
    <col collapsed="false" customWidth="true" hidden="false" outlineLevel="0" max="14" min="14" style="0" width="6.42"/>
    <col collapsed="false" customWidth="true" hidden="false" outlineLevel="0" max="15" min="15" style="0" width="21.71"/>
  </cols>
  <sheetData>
    <row r="2" customFormat="false" ht="15.75" hidden="false" customHeight="false" outlineLevel="0" collapsed="false">
      <c r="A2" s="182" t="s">
        <v>311</v>
      </c>
      <c r="B2" s="182"/>
      <c r="C2" s="182"/>
      <c r="D2" s="182"/>
    </row>
    <row r="3" customFormat="false" ht="15.75" hidden="false" customHeight="false" outlineLevel="0" collapsed="false">
      <c r="A3" s="174" t="s">
        <v>305</v>
      </c>
      <c r="B3" s="174" t="s">
        <v>14</v>
      </c>
      <c r="C3" s="174" t="s">
        <v>13</v>
      </c>
      <c r="D3" s="174" t="s">
        <v>306</v>
      </c>
    </row>
    <row r="4" customFormat="false" ht="18" hidden="false" customHeight="false" outlineLevel="0" collapsed="false">
      <c r="A4" s="176" t="n">
        <v>1</v>
      </c>
      <c r="B4" s="176" t="s">
        <v>17</v>
      </c>
      <c r="C4" s="176" t="n">
        <v>31</v>
      </c>
      <c r="D4" s="176" t="n">
        <v>885</v>
      </c>
      <c r="F4" s="43" t="s">
        <v>307</v>
      </c>
      <c r="G4" s="43" t="n">
        <v>77</v>
      </c>
    </row>
    <row r="5" customFormat="false" ht="18" hidden="false" customHeight="false" outlineLevel="0" collapsed="false">
      <c r="A5" s="176" t="n">
        <f aca="false">A4+1</f>
        <v>2</v>
      </c>
      <c r="B5" s="176" t="s">
        <v>15</v>
      </c>
      <c r="C5" s="176" t="n">
        <v>30</v>
      </c>
      <c r="D5" s="176" t="n">
        <v>805</v>
      </c>
      <c r="F5" s="43" t="s">
        <v>308</v>
      </c>
      <c r="G5" s="43" t="n">
        <v>13</v>
      </c>
    </row>
    <row r="6" customFormat="false" ht="18" hidden="false" customHeight="false" outlineLevel="0" collapsed="false">
      <c r="A6" s="176" t="n">
        <f aca="false">A5+1</f>
        <v>3</v>
      </c>
      <c r="B6" s="176" t="s">
        <v>35</v>
      </c>
      <c r="C6" s="176" t="n">
        <v>30</v>
      </c>
      <c r="D6" s="176" t="n">
        <v>795</v>
      </c>
      <c r="F6" s="43" t="s">
        <v>309</v>
      </c>
      <c r="G6" s="183" t="n">
        <f aca="false">G4/G5</f>
        <v>5.92307692307692</v>
      </c>
    </row>
    <row r="7" customFormat="false" ht="18" hidden="false" customHeight="false" outlineLevel="0" collapsed="false">
      <c r="A7" s="176" t="n">
        <f aca="false">A6+1</f>
        <v>4</v>
      </c>
      <c r="B7" s="176" t="s">
        <v>18</v>
      </c>
      <c r="C7" s="176" t="n">
        <v>27</v>
      </c>
      <c r="D7" s="176" t="n">
        <v>715</v>
      </c>
      <c r="F7" s="110"/>
    </row>
    <row r="8" customFormat="false" ht="18" hidden="false" customHeight="false" outlineLevel="0" collapsed="false">
      <c r="A8" s="176" t="n">
        <f aca="false">A7+1</f>
        <v>5</v>
      </c>
      <c r="B8" s="176" t="s">
        <v>19</v>
      </c>
      <c r="C8" s="176" t="n">
        <v>18</v>
      </c>
      <c r="D8" s="176" t="n">
        <v>480</v>
      </c>
    </row>
    <row r="9" customFormat="false" ht="18" hidden="false" customHeight="false" outlineLevel="0" collapsed="false">
      <c r="A9" s="176" t="n">
        <f aca="false">A8+1</f>
        <v>6</v>
      </c>
      <c r="B9" s="176" t="s">
        <v>24</v>
      </c>
      <c r="C9" s="176" t="n">
        <v>12</v>
      </c>
      <c r="D9" s="176" t="n">
        <v>325</v>
      </c>
    </row>
    <row r="10" customFormat="false" ht="18" hidden="false" customHeight="false" outlineLevel="0" collapsed="false">
      <c r="A10" s="176" t="n">
        <f aca="false">A9+1</f>
        <v>7</v>
      </c>
      <c r="B10" s="176" t="s">
        <v>36</v>
      </c>
      <c r="C10" s="176" t="n">
        <v>11</v>
      </c>
      <c r="D10" s="176" t="n">
        <v>320</v>
      </c>
    </row>
    <row r="11" customFormat="false" ht="18" hidden="false" customHeight="false" outlineLevel="0" collapsed="false">
      <c r="A11" s="176" t="n">
        <f aca="false">A10+1</f>
        <v>8</v>
      </c>
      <c r="B11" s="176" t="s">
        <v>26</v>
      </c>
      <c r="C11" s="176" t="n">
        <v>9</v>
      </c>
      <c r="D11" s="176" t="n">
        <v>210</v>
      </c>
    </row>
    <row r="12" customFormat="false" ht="18" hidden="false" customHeight="false" outlineLevel="0" collapsed="false">
      <c r="A12" s="176" t="n">
        <f aca="false">A11+1</f>
        <v>9</v>
      </c>
      <c r="B12" s="176" t="s">
        <v>23</v>
      </c>
      <c r="C12" s="176" t="n">
        <v>8</v>
      </c>
      <c r="D12" s="176" t="n">
        <v>340</v>
      </c>
    </row>
    <row r="13" customFormat="false" ht="18" hidden="false" customHeight="false" outlineLevel="0" collapsed="false">
      <c r="A13" s="176" t="n">
        <f aca="false">A12+1</f>
        <v>10</v>
      </c>
      <c r="B13" s="176" t="s">
        <v>34</v>
      </c>
      <c r="C13" s="176" t="n">
        <v>8</v>
      </c>
      <c r="D13" s="176" t="n">
        <v>295</v>
      </c>
    </row>
    <row r="14" customFormat="false" ht="18" hidden="false" customHeight="false" outlineLevel="0" collapsed="false">
      <c r="A14" s="176" t="n">
        <f aca="false">A13+1</f>
        <v>11</v>
      </c>
      <c r="B14" s="176" t="s">
        <v>16</v>
      </c>
      <c r="C14" s="176" t="n">
        <v>8</v>
      </c>
      <c r="D14" s="176" t="n">
        <v>220</v>
      </c>
    </row>
    <row r="15" customFormat="false" ht="18" hidden="false" customHeight="false" outlineLevel="0" collapsed="false">
      <c r="A15" s="176" t="n">
        <f aca="false">A14+1</f>
        <v>12</v>
      </c>
      <c r="B15" s="176" t="s">
        <v>27</v>
      </c>
      <c r="C15" s="176" t="n">
        <v>6</v>
      </c>
      <c r="D15" s="176" t="n">
        <v>230</v>
      </c>
    </row>
    <row r="16" customFormat="false" ht="18" hidden="false" customHeight="false" outlineLevel="0" collapsed="false">
      <c r="A16" s="176" t="n">
        <f aca="false">A15+1</f>
        <v>13</v>
      </c>
      <c r="B16" s="176" t="s">
        <v>20</v>
      </c>
      <c r="C16" s="176" t="n">
        <v>6</v>
      </c>
      <c r="D16" s="176" t="n">
        <v>140</v>
      </c>
    </row>
    <row r="17" customFormat="false" ht="18" hidden="false" customHeight="false" outlineLevel="0" collapsed="false">
      <c r="A17" s="176" t="n">
        <f aca="false">A16+1</f>
        <v>14</v>
      </c>
      <c r="B17" s="176" t="s">
        <v>41</v>
      </c>
      <c r="C17" s="176" t="n">
        <v>3</v>
      </c>
      <c r="D17" s="176" t="n">
        <v>100</v>
      </c>
    </row>
    <row r="18" customFormat="false" ht="18" hidden="false" customHeight="false" outlineLevel="0" collapsed="false">
      <c r="A18" s="176" t="n">
        <f aca="false">A17+1</f>
        <v>15</v>
      </c>
      <c r="B18" s="176" t="s">
        <v>29</v>
      </c>
      <c r="C18" s="176" t="n">
        <v>3</v>
      </c>
      <c r="D18" s="176" t="n">
        <v>85</v>
      </c>
    </row>
    <row r="19" customFormat="false" ht="18" hidden="false" customHeight="false" outlineLevel="0" collapsed="false">
      <c r="A19" s="176" t="n">
        <f aca="false">A18+1</f>
        <v>16</v>
      </c>
      <c r="B19" s="176" t="s">
        <v>31</v>
      </c>
      <c r="C19" s="176" t="n">
        <v>3</v>
      </c>
      <c r="D19" s="176" t="n">
        <v>85</v>
      </c>
    </row>
    <row r="20" customFormat="false" ht="18" hidden="false" customHeight="false" outlineLevel="0" collapsed="false">
      <c r="A20" s="176" t="n">
        <f aca="false">A19+1</f>
        <v>17</v>
      </c>
      <c r="B20" s="176" t="s">
        <v>40</v>
      </c>
      <c r="C20" s="176" t="n">
        <v>2</v>
      </c>
      <c r="D20" s="176" t="n">
        <v>85</v>
      </c>
    </row>
    <row r="21" customFormat="false" ht="15" hidden="false" customHeight="false" outlineLevel="0" collapsed="false">
      <c r="A21" s="181" t="n">
        <f aca="false">A20+1</f>
        <v>18</v>
      </c>
      <c r="B21" s="181"/>
      <c r="C21" s="181"/>
      <c r="D21" s="181"/>
    </row>
    <row r="22" customFormat="false" ht="15" hidden="false" customHeight="false" outlineLevel="0" collapsed="false">
      <c r="A22" s="181" t="n">
        <f aca="false">A21+1</f>
        <v>19</v>
      </c>
      <c r="B22" s="181"/>
      <c r="C22" s="181"/>
      <c r="D22" s="181"/>
    </row>
    <row r="23" customFormat="false" ht="15" hidden="false" customHeight="false" outlineLevel="0" collapsed="false">
      <c r="A23" s="181" t="n">
        <f aca="false">A22+1</f>
        <v>20</v>
      </c>
      <c r="B23" s="181"/>
      <c r="C23" s="181"/>
      <c r="D23" s="181"/>
    </row>
    <row r="24" customFormat="false" ht="15" hidden="false" customHeight="false" outlineLevel="0" collapsed="false">
      <c r="A24" s="181" t="n">
        <f aca="false">A23+1</f>
        <v>21</v>
      </c>
      <c r="B24" s="181"/>
      <c r="C24" s="181"/>
      <c r="D24" s="181"/>
    </row>
    <row r="25" customFormat="false" ht="15" hidden="false" customHeight="false" outlineLevel="0" collapsed="false">
      <c r="A25" s="181" t="n">
        <f aca="false">A24+1</f>
        <v>22</v>
      </c>
      <c r="B25" s="181"/>
      <c r="C25" s="181"/>
      <c r="D25" s="181"/>
    </row>
    <row r="26" customFormat="false" ht="15" hidden="false" customHeight="false" outlineLevel="0" collapsed="false">
      <c r="A26" s="110"/>
      <c r="B26" s="110"/>
      <c r="C26" s="110"/>
      <c r="D26" s="110"/>
    </row>
    <row r="27" customFormat="false" ht="15" hidden="false" customHeight="false" outlineLevel="0" collapsed="false">
      <c r="A27" s="110"/>
      <c r="B27" s="110"/>
      <c r="C27" s="110"/>
      <c r="D27" s="110"/>
    </row>
    <row r="28" customFormat="false" ht="15" hidden="false" customHeight="false" outlineLevel="0" collapsed="false">
      <c r="A28" s="110"/>
      <c r="B28" s="110"/>
      <c r="C28" s="110"/>
      <c r="D28" s="110"/>
    </row>
    <row r="29" customFormat="false" ht="15" hidden="false" customHeight="false" outlineLevel="0" collapsed="false">
      <c r="A29" s="110"/>
      <c r="B29" s="110"/>
      <c r="C29" s="110"/>
      <c r="D29" s="110"/>
    </row>
    <row r="30" customFormat="false" ht="15" hidden="false" customHeight="false" outlineLevel="0" collapsed="false">
      <c r="A30" s="110"/>
      <c r="B30" s="110"/>
      <c r="C30" s="110"/>
      <c r="D30" s="110"/>
    </row>
    <row r="31" customFormat="false" ht="15" hidden="false" customHeight="false" outlineLevel="0" collapsed="false">
      <c r="A31" s="110"/>
      <c r="B31" s="110"/>
      <c r="C31" s="110"/>
      <c r="D31" s="110"/>
    </row>
    <row r="32" customFormat="false" ht="15" hidden="false" customHeight="false" outlineLevel="0" collapsed="false">
      <c r="A32" s="110"/>
      <c r="B32" s="110"/>
      <c r="C32" s="110"/>
      <c r="D32" s="110"/>
    </row>
    <row r="33" customFormat="false" ht="15" hidden="false" customHeight="false" outlineLevel="0" collapsed="false">
      <c r="A33" s="110"/>
      <c r="B33" s="110"/>
      <c r="C33" s="110"/>
      <c r="D33" s="110"/>
    </row>
    <row r="34" customFormat="false" ht="15" hidden="false" customHeight="false" outlineLevel="0" collapsed="false">
      <c r="A34" s="110"/>
      <c r="B34" s="110"/>
      <c r="C34" s="110"/>
      <c r="D34" s="110"/>
    </row>
    <row r="35" customFormat="false" ht="15" hidden="false" customHeight="false" outlineLevel="0" collapsed="false">
      <c r="A35" s="110"/>
      <c r="B35" s="110"/>
      <c r="C35" s="110"/>
      <c r="D35" s="110"/>
    </row>
    <row r="36" customFormat="false" ht="15" hidden="false" customHeight="false" outlineLevel="0" collapsed="false">
      <c r="A36" s="110"/>
      <c r="B36" s="110"/>
      <c r="C36" s="110"/>
      <c r="D36" s="110"/>
    </row>
    <row r="37" customFormat="false" ht="15" hidden="false" customHeight="false" outlineLevel="0" collapsed="false">
      <c r="A37" s="110"/>
      <c r="B37" s="110"/>
      <c r="C37" s="110"/>
      <c r="D37" s="110"/>
    </row>
  </sheetData>
  <mergeCells count="1">
    <mergeCell ref="A2:D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8" activeCellId="0" sqref="G8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7.29"/>
    <col collapsed="false" customWidth="true" hidden="false" outlineLevel="0" max="3" min="3" style="0" width="9.14"/>
    <col collapsed="false" customWidth="true" hidden="false" outlineLevel="0" max="4" min="4" style="0" width="8"/>
    <col collapsed="false" customWidth="true" hidden="false" outlineLevel="0" max="6" min="6" style="0" width="19.99"/>
    <col collapsed="false" customWidth="true" hidden="false" outlineLevel="0" max="7" min="7" style="0" width="23.71"/>
    <col collapsed="false" customWidth="true" hidden="false" outlineLevel="0" max="8" min="8" style="0" width="19.14"/>
    <col collapsed="false" customWidth="true" hidden="false" outlineLevel="0" max="9" min="9" style="0" width="24.71"/>
    <col collapsed="false" customWidth="true" hidden="false" outlineLevel="0" max="10" min="10" style="0" width="9.29"/>
    <col collapsed="false" customWidth="true" hidden="false" outlineLevel="0" max="11" min="11" style="0" width="9.14"/>
    <col collapsed="false" customWidth="true" hidden="false" outlineLevel="0" max="13" min="13" style="0" width="25.71"/>
  </cols>
  <sheetData>
    <row r="2" customFormat="false" ht="12.75" hidden="false" customHeight="false" outlineLevel="0" collapsed="false">
      <c r="B2" s="184"/>
    </row>
    <row r="3" customFormat="false" ht="12.75" hidden="false" customHeight="false" outlineLevel="0" collapsed="false">
      <c r="A3" s="185" t="s">
        <v>312</v>
      </c>
      <c r="B3" s="185"/>
    </row>
    <row r="4" customFormat="false" ht="12.75" hidden="false" customHeight="false" outlineLevel="0" collapsed="false">
      <c r="A4" s="130" t="s">
        <v>305</v>
      </c>
      <c r="B4" s="130" t="s">
        <v>14</v>
      </c>
      <c r="C4" s="130" t="s">
        <v>13</v>
      </c>
      <c r="D4" s="130" t="s">
        <v>306</v>
      </c>
    </row>
    <row r="5" customFormat="false" ht="18" hidden="false" customHeight="true" outlineLevel="0" collapsed="false">
      <c r="A5" s="176" t="n">
        <v>1</v>
      </c>
      <c r="B5" s="176" t="s">
        <v>17</v>
      </c>
      <c r="C5" s="176" t="n">
        <v>43</v>
      </c>
      <c r="D5" s="176" t="n">
        <v>1290</v>
      </c>
      <c r="F5" s="43" t="s">
        <v>313</v>
      </c>
      <c r="G5" s="43" t="n">
        <v>110</v>
      </c>
    </row>
    <row r="6" customFormat="false" ht="18" hidden="false" customHeight="false" outlineLevel="0" collapsed="false">
      <c r="A6" s="176" t="n">
        <v>2</v>
      </c>
      <c r="B6" s="176" t="s">
        <v>15</v>
      </c>
      <c r="C6" s="176" t="n">
        <v>42</v>
      </c>
      <c r="D6" s="176" t="n">
        <v>1210</v>
      </c>
      <c r="F6" s="43" t="s">
        <v>101</v>
      </c>
      <c r="G6" s="43" t="n">
        <v>17</v>
      </c>
    </row>
    <row r="7" customFormat="false" ht="18" hidden="false" customHeight="false" outlineLevel="0" collapsed="false">
      <c r="A7" s="176" t="n">
        <v>3</v>
      </c>
      <c r="B7" s="176" t="s">
        <v>35</v>
      </c>
      <c r="C7" s="176" t="n">
        <v>41</v>
      </c>
      <c r="D7" s="176" t="n">
        <v>1200</v>
      </c>
      <c r="F7" s="43" t="s">
        <v>314</v>
      </c>
      <c r="G7" s="183" t="n">
        <f aca="false">G5/G6</f>
        <v>6.47058823529412</v>
      </c>
    </row>
    <row r="8" customFormat="false" ht="18" hidden="false" customHeight="false" outlineLevel="0" collapsed="false">
      <c r="A8" s="176" t="n">
        <v>4</v>
      </c>
      <c r="B8" s="176" t="s">
        <v>18</v>
      </c>
      <c r="C8" s="176" t="n">
        <v>33</v>
      </c>
      <c r="D8" s="176" t="n">
        <v>910</v>
      </c>
    </row>
    <row r="9" customFormat="false" ht="18" hidden="false" customHeight="false" outlineLevel="0" collapsed="false">
      <c r="A9" s="176" t="n">
        <v>5</v>
      </c>
      <c r="B9" s="176" t="s">
        <v>19</v>
      </c>
      <c r="C9" s="176" t="n">
        <v>24</v>
      </c>
      <c r="D9" s="176" t="n">
        <v>705</v>
      </c>
    </row>
    <row r="10" customFormat="false" ht="18" hidden="false" customHeight="false" outlineLevel="0" collapsed="false">
      <c r="A10" s="176" t="n">
        <v>6</v>
      </c>
      <c r="B10" s="176" t="s">
        <v>36</v>
      </c>
      <c r="C10" s="176" t="n">
        <v>20</v>
      </c>
      <c r="D10" s="176" t="n">
        <v>630</v>
      </c>
    </row>
    <row r="11" customFormat="false" ht="18" hidden="false" customHeight="false" outlineLevel="0" collapsed="false">
      <c r="A11" s="176" t="n">
        <v>7</v>
      </c>
      <c r="B11" s="176" t="s">
        <v>16</v>
      </c>
      <c r="C11" s="176" t="n">
        <v>20</v>
      </c>
      <c r="D11" s="176" t="n">
        <v>625</v>
      </c>
    </row>
    <row r="12" customFormat="false" ht="18" hidden="false" customHeight="false" outlineLevel="0" collapsed="false">
      <c r="A12" s="176" t="n">
        <v>8</v>
      </c>
      <c r="B12" s="176" t="s">
        <v>24</v>
      </c>
      <c r="C12" s="176" t="n">
        <v>18</v>
      </c>
      <c r="D12" s="176" t="n">
        <v>505</v>
      </c>
    </row>
    <row r="13" customFormat="false" ht="18" hidden="false" customHeight="false" outlineLevel="0" collapsed="false">
      <c r="A13" s="176" t="n">
        <v>9</v>
      </c>
      <c r="B13" s="176" t="s">
        <v>26</v>
      </c>
      <c r="C13" s="176" t="n">
        <v>12</v>
      </c>
      <c r="D13" s="176" t="n">
        <v>310</v>
      </c>
    </row>
    <row r="14" customFormat="false" ht="18" hidden="false" customHeight="false" outlineLevel="0" collapsed="false">
      <c r="A14" s="176" t="n">
        <v>10</v>
      </c>
      <c r="B14" s="176" t="s">
        <v>23</v>
      </c>
      <c r="C14" s="176" t="n">
        <v>10</v>
      </c>
      <c r="D14" s="176" t="n">
        <v>435</v>
      </c>
    </row>
    <row r="15" customFormat="false" ht="18" hidden="false" customHeight="false" outlineLevel="0" collapsed="false">
      <c r="A15" s="176" t="n">
        <v>11</v>
      </c>
      <c r="B15" s="176" t="s">
        <v>20</v>
      </c>
      <c r="C15" s="176" t="n">
        <v>9</v>
      </c>
      <c r="D15" s="176" t="n">
        <v>240</v>
      </c>
    </row>
    <row r="16" customFormat="false" ht="18" hidden="false" customHeight="false" outlineLevel="0" collapsed="false">
      <c r="A16" s="176" t="n">
        <v>12</v>
      </c>
      <c r="B16" s="176" t="s">
        <v>34</v>
      </c>
      <c r="C16" s="176" t="n">
        <v>8</v>
      </c>
      <c r="D16" s="176" t="n">
        <v>295</v>
      </c>
    </row>
    <row r="17" customFormat="false" ht="18" hidden="false" customHeight="false" outlineLevel="0" collapsed="false">
      <c r="A17" s="176" t="n">
        <v>13</v>
      </c>
      <c r="B17" s="176" t="s">
        <v>27</v>
      </c>
      <c r="C17" s="176" t="n">
        <v>6</v>
      </c>
      <c r="D17" s="176" t="n">
        <v>230</v>
      </c>
    </row>
    <row r="18" customFormat="false" ht="18" hidden="false" customHeight="false" outlineLevel="0" collapsed="false">
      <c r="A18" s="176" t="n">
        <v>14</v>
      </c>
      <c r="B18" s="176" t="s">
        <v>31</v>
      </c>
      <c r="C18" s="176" t="n">
        <v>6</v>
      </c>
      <c r="D18" s="176" t="n">
        <v>215</v>
      </c>
    </row>
    <row r="19" customFormat="false" ht="18" hidden="false" customHeight="false" outlineLevel="0" collapsed="false">
      <c r="A19" s="176" t="n">
        <v>15</v>
      </c>
      <c r="B19" s="176" t="s">
        <v>33</v>
      </c>
      <c r="C19" s="176" t="n">
        <v>6</v>
      </c>
      <c r="D19" s="176" t="n">
        <v>195</v>
      </c>
    </row>
    <row r="20" customFormat="false" ht="18" hidden="false" customHeight="false" outlineLevel="0" collapsed="false">
      <c r="A20" s="176" t="n">
        <v>16</v>
      </c>
      <c r="B20" s="176" t="s">
        <v>47</v>
      </c>
      <c r="C20" s="176" t="n">
        <v>3</v>
      </c>
      <c r="D20" s="176" t="n">
        <v>100</v>
      </c>
    </row>
    <row r="21" customFormat="false" ht="18" hidden="false" customHeight="false" outlineLevel="0" collapsed="false">
      <c r="A21" s="176" t="n">
        <v>17</v>
      </c>
      <c r="B21" s="176" t="s">
        <v>41</v>
      </c>
      <c r="C21" s="176" t="n">
        <v>3</v>
      </c>
      <c r="D21" s="176" t="n">
        <v>100</v>
      </c>
    </row>
    <row r="22" customFormat="false" ht="18" hidden="false" customHeight="false" outlineLevel="0" collapsed="false">
      <c r="A22" s="176" t="n">
        <v>18</v>
      </c>
      <c r="B22" s="176" t="s">
        <v>48</v>
      </c>
      <c r="C22" s="176" t="n">
        <v>3</v>
      </c>
      <c r="D22" s="176" t="n">
        <v>100</v>
      </c>
    </row>
    <row r="23" customFormat="false" ht="18" hidden="false" customHeight="false" outlineLevel="0" collapsed="false">
      <c r="A23" s="176" t="n">
        <v>19</v>
      </c>
      <c r="B23" s="176" t="s">
        <v>29</v>
      </c>
      <c r="C23" s="176" t="n">
        <v>3</v>
      </c>
      <c r="D23" s="176" t="n">
        <v>85</v>
      </c>
    </row>
    <row r="24" customFormat="false" ht="18" hidden="false" customHeight="false" outlineLevel="0" collapsed="false">
      <c r="A24" s="176" t="n">
        <v>20</v>
      </c>
      <c r="B24" s="176" t="s">
        <v>49</v>
      </c>
      <c r="C24" s="176" t="n">
        <v>3</v>
      </c>
      <c r="D24" s="176" t="n">
        <v>80</v>
      </c>
    </row>
    <row r="25" customFormat="false" ht="18" hidden="false" customHeight="false" outlineLevel="0" collapsed="false">
      <c r="A25" s="176" t="n">
        <v>21</v>
      </c>
      <c r="B25" s="176" t="s">
        <v>40</v>
      </c>
      <c r="C25" s="176" t="n">
        <v>2</v>
      </c>
      <c r="D25" s="176" t="n">
        <v>85</v>
      </c>
    </row>
  </sheetData>
  <mergeCells count="1">
    <mergeCell ref="A3:B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  <dc:creator>Beatrix</dc:creator>
  <dc:description/>
  <dc:language>ca-ES</dc:language>
  <cp:lastModifiedBy/>
  <cp:lastPrinted>2012-12-04T08:46:43Z</cp:lastPrinted>
  <dcterms:modified xsi:type="dcterms:W3CDTF">2025-10-10T19:08:40Z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